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P:\職員係人事\人事評価\令和6年度\08_人事評価システムプロポーザル\02_予算執行伺い～公告\様式集\"/>
    </mc:Choice>
  </mc:AlternateContent>
  <xr:revisionPtr revIDLastSave="0" documentId="13_ncr:1_{33B55D02-5EBB-48DC-B001-7D898634C946}" xr6:coauthVersionLast="47" xr6:coauthVersionMax="47" xr10:uidLastSave="{00000000-0000-0000-0000-000000000000}"/>
  <bookViews>
    <workbookView xWindow="-120" yWindow="-120" windowWidth="19440" windowHeight="11520" xr2:uid="{00000000-000D-0000-FFFF-FFFF00000000}"/>
  </bookViews>
  <sheets>
    <sheet name="機能要件確認書" sheetId="4" r:id="rId1"/>
  </sheets>
  <definedNames>
    <definedName name="_111" localSheetId="0">機能要件確認書!#REF!</definedName>
    <definedName name="_111_1" localSheetId="0">機能要件確認書!#REF!</definedName>
    <definedName name="_xlnm._FilterDatabase" localSheetId="0" hidden="1">機能要件確認書!$A$5:$H$127</definedName>
    <definedName name="_xlnm.Print_Area" localSheetId="0">機能要件確認書!$A$1:$G$145</definedName>
    <definedName name="_xlnm.Print_Titles" localSheetId="0">機能要件確認書!$1:$5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7" i="4" l="1"/>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6" i="4"/>
  <c r="G129" i="4"/>
  <c r="H117" i="4" l="1"/>
  <c r="H52" i="4"/>
  <c r="H53" i="4"/>
  <c r="H43" i="4"/>
  <c r="G133" i="4"/>
  <c r="G132" i="4"/>
  <c r="G131" i="4"/>
  <c r="G130" i="4"/>
  <c r="H112" i="4"/>
  <c r="H111" i="4"/>
  <c r="H110" i="4"/>
  <c r="H109" i="4"/>
  <c r="H108" i="4"/>
  <c r="H107" i="4"/>
  <c r="H106" i="4"/>
  <c r="H105" i="4"/>
  <c r="H104" i="4"/>
  <c r="H103" i="4"/>
  <c r="H102" i="4"/>
  <c r="H101" i="4"/>
  <c r="H86" i="4"/>
  <c r="H85" i="4"/>
  <c r="H84" i="4"/>
  <c r="H50" i="4"/>
  <c r="H83" i="4"/>
  <c r="H82" i="4"/>
  <c r="H81" i="4"/>
  <c r="H49" i="4"/>
  <c r="H48" i="4"/>
  <c r="H87" i="4"/>
  <c r="H57" i="4"/>
  <c r="H56" i="4"/>
  <c r="H80" i="4"/>
  <c r="H54" i="4"/>
  <c r="H55" i="4"/>
  <c r="H79" i="4"/>
  <c r="H78" i="4"/>
  <c r="H92" i="4"/>
  <c r="H77" i="4"/>
  <c r="H73" i="4"/>
  <c r="H91" i="4"/>
  <c r="H72" i="4"/>
  <c r="H47" i="4"/>
  <c r="H46" i="4"/>
  <c r="H45" i="4"/>
  <c r="H71" i="4"/>
  <c r="H70" i="4"/>
  <c r="H44" i="4"/>
  <c r="H69" i="4"/>
  <c r="H68" i="4"/>
  <c r="H67" i="4"/>
  <c r="H66" i="4"/>
  <c r="H65" i="4"/>
  <c r="H64" i="4"/>
  <c r="H63" i="4"/>
  <c r="H62" i="4"/>
  <c r="H90" i="4"/>
  <c r="H89" i="4"/>
  <c r="H51" i="4"/>
  <c r="H60" i="4"/>
  <c r="H59" i="4"/>
  <c r="H100" i="4"/>
  <c r="H99" i="4"/>
  <c r="H98" i="4"/>
  <c r="H97" i="4"/>
  <c r="H96" i="4"/>
  <c r="H95" i="4"/>
  <c r="H94" i="4"/>
  <c r="H93" i="4"/>
  <c r="H35" i="4"/>
  <c r="H34" i="4"/>
  <c r="H33" i="4"/>
  <c r="H32" i="4"/>
  <c r="H61" i="4"/>
  <c r="H31" i="4"/>
  <c r="H30" i="4"/>
  <c r="H29" i="4"/>
  <c r="H28" i="4"/>
  <c r="H27" i="4"/>
  <c r="H26" i="4"/>
  <c r="H25" i="4"/>
  <c r="H22" i="4"/>
  <c r="H88" i="4"/>
  <c r="H42" i="4"/>
  <c r="H58" i="4"/>
  <c r="H21" i="4"/>
  <c r="H13" i="4"/>
  <c r="H12" i="4"/>
  <c r="H11" i="4"/>
  <c r="H10" i="4"/>
  <c r="H8" i="4"/>
  <c r="H6" i="4"/>
</calcChain>
</file>

<file path=xl/sharedStrings.xml><?xml version="1.0" encoding="utf-8"?>
<sst xmlns="http://schemas.openxmlformats.org/spreadsheetml/2006/main" count="503" uniqueCount="158">
  <si>
    <t>※区分が「必須」の機能については、「E：対応不可」とすることは認めない。</t>
    <phoneticPr fontId="8"/>
  </si>
  <si>
    <t>番号</t>
    <rPh sb="0" eb="2">
      <t>バンゴウ</t>
    </rPh>
    <phoneticPr fontId="4"/>
  </si>
  <si>
    <t>分類項目</t>
    <rPh sb="0" eb="1">
      <t>フン</t>
    </rPh>
    <rPh sb="1" eb="2">
      <t>ルイ</t>
    </rPh>
    <rPh sb="2" eb="4">
      <t>コウモク</t>
    </rPh>
    <phoneticPr fontId="4"/>
  </si>
  <si>
    <t>内容</t>
    <rPh sb="0" eb="2">
      <t>ナイヨウ</t>
    </rPh>
    <phoneticPr fontId="4"/>
  </si>
  <si>
    <t>区分</t>
    <rPh sb="0" eb="2">
      <t>クブン</t>
    </rPh>
    <phoneticPr fontId="8"/>
  </si>
  <si>
    <t>対応状況
A：標準機能　B：代替機能
C：ｶｽﾀﾏｲｽﾞ　D：その他
E：対応不可</t>
    <rPh sb="0" eb="2">
      <t>タイオウ</t>
    </rPh>
    <rPh sb="2" eb="4">
      <t>ジョウキョウ</t>
    </rPh>
    <rPh sb="7" eb="9">
      <t>ヒョウジュン</t>
    </rPh>
    <rPh sb="9" eb="11">
      <t>キノウ</t>
    </rPh>
    <rPh sb="14" eb="16">
      <t>ダイタイ</t>
    </rPh>
    <rPh sb="16" eb="18">
      <t>キノウ</t>
    </rPh>
    <rPh sb="33" eb="34">
      <t>タ</t>
    </rPh>
    <rPh sb="37" eb="39">
      <t>タイオウ</t>
    </rPh>
    <rPh sb="39" eb="41">
      <t>フカ</t>
    </rPh>
    <phoneticPr fontId="4"/>
  </si>
  <si>
    <t>補足事項
代替機能、付加機能、見積外費用等を記入する。</t>
    <rPh sb="0" eb="1">
      <t>ホ</t>
    </rPh>
    <rPh sb="1" eb="2">
      <t>アシ</t>
    </rPh>
    <rPh sb="2" eb="3">
      <t>コト</t>
    </rPh>
    <rPh sb="3" eb="4">
      <t>コウ</t>
    </rPh>
    <phoneticPr fontId="4"/>
  </si>
  <si>
    <t>必須</t>
  </si>
  <si>
    <t>ID、パスワードによりログインが行えること。パスワードを忘れた場合に、リセットする機能があること。</t>
    <rPh sb="16" eb="17">
      <t>オコナ</t>
    </rPh>
    <rPh sb="28" eb="29">
      <t>ワス</t>
    </rPh>
    <rPh sb="31" eb="34">
      <t>バ</t>
    </rPh>
    <rPh sb="41" eb="43">
      <t>キノウ</t>
    </rPh>
    <phoneticPr fontId="8"/>
  </si>
  <si>
    <t>アクセス権限は管理者ユーザーが設定、付与ができ、複数人まとめて設定ができること。</t>
    <phoneticPr fontId="8"/>
  </si>
  <si>
    <t>ユーザーの分類は必要に応じて追加、変更、削除が可能なこと。</t>
    <rPh sb="17" eb="19">
      <t>ヘンコウ</t>
    </rPh>
    <phoneticPr fontId="8"/>
  </si>
  <si>
    <t>入力事項についてエラーを回避する機能があること。また必須項目についてはその旨メッセージを表示する機能があること。</t>
    <rPh sb="0" eb="2">
      <t>ニュウリョク</t>
    </rPh>
    <rPh sb="2" eb="4">
      <t>ジコウ</t>
    </rPh>
    <rPh sb="12" eb="14">
      <t>カイヒ</t>
    </rPh>
    <rPh sb="16" eb="18">
      <t>キノウ</t>
    </rPh>
    <rPh sb="26" eb="30">
      <t>ヒッスコ</t>
    </rPh>
    <rPh sb="37" eb="38">
      <t>ムネ</t>
    </rPh>
    <rPh sb="44" eb="46">
      <t>ヒョウジ</t>
    </rPh>
    <rPh sb="48" eb="50">
      <t>キノウ</t>
    </rPh>
    <phoneticPr fontId="8"/>
  </si>
  <si>
    <t>要望</t>
  </si>
  <si>
    <t>年度途中の採用・退職等、評価期間が異なる場合も設定、評価が行えること。</t>
    <rPh sb="0" eb="2">
      <t>ネンド</t>
    </rPh>
    <rPh sb="2" eb="4">
      <t>トチュウ</t>
    </rPh>
    <rPh sb="5" eb="7">
      <t>サイヨウ</t>
    </rPh>
    <rPh sb="8" eb="10">
      <t>タイショク</t>
    </rPh>
    <rPh sb="10" eb="11">
      <t>トウ</t>
    </rPh>
    <rPh sb="12" eb="14">
      <t>ヒョウカ</t>
    </rPh>
    <rPh sb="14" eb="16">
      <t>キカン</t>
    </rPh>
    <rPh sb="17" eb="18">
      <t>コト</t>
    </rPh>
    <rPh sb="20" eb="22">
      <t>バアイ</t>
    </rPh>
    <rPh sb="23" eb="25">
      <t>セッテイ</t>
    </rPh>
    <rPh sb="26" eb="28">
      <t>ヒョウカ</t>
    </rPh>
    <rPh sb="29" eb="30">
      <t>オコナ</t>
    </rPh>
    <phoneticPr fontId="8"/>
  </si>
  <si>
    <t>システム上で人事評価マニュアル等が閲覧できること。</t>
    <rPh sb="4" eb="6">
      <t>ジ</t>
    </rPh>
    <rPh sb="6" eb="10">
      <t>ジンジ</t>
    </rPh>
    <rPh sb="15" eb="16">
      <t>トウ</t>
    </rPh>
    <rPh sb="17" eb="19">
      <t>エツラン</t>
    </rPh>
    <phoneticPr fontId="8"/>
  </si>
  <si>
    <t>評価者が、被評価者の行動事実等を記録できる機能があること。またこの記録については、記録者において、閲覧可能な範囲（相手）を選択できる機能を有すること。</t>
    <rPh sb="0" eb="3">
      <t>ヒョウカシャ</t>
    </rPh>
    <rPh sb="5" eb="6">
      <t>ヒ</t>
    </rPh>
    <rPh sb="6" eb="9">
      <t>ヒョウカシャ</t>
    </rPh>
    <rPh sb="10" eb="12">
      <t>コウドウ</t>
    </rPh>
    <rPh sb="12" eb="14">
      <t>ジジツ</t>
    </rPh>
    <rPh sb="14" eb="15">
      <t>トウ</t>
    </rPh>
    <rPh sb="16" eb="18">
      <t>キロク</t>
    </rPh>
    <rPh sb="21" eb="23">
      <t>キノウ</t>
    </rPh>
    <rPh sb="33" eb="35">
      <t>キロク</t>
    </rPh>
    <rPh sb="41" eb="44">
      <t>キロクシャ</t>
    </rPh>
    <rPh sb="49" eb="51">
      <t>エツラン</t>
    </rPh>
    <rPh sb="51" eb="53">
      <t>カノウ</t>
    </rPh>
    <rPh sb="54" eb="56">
      <t>ハンイ</t>
    </rPh>
    <rPh sb="57" eb="59">
      <t>アイテ</t>
    </rPh>
    <rPh sb="61" eb="63">
      <t>センタク</t>
    </rPh>
    <rPh sb="66" eb="68">
      <t>キノウ</t>
    </rPh>
    <rPh sb="69" eb="70">
      <t>ユウ</t>
    </rPh>
    <phoneticPr fontId="8"/>
  </si>
  <si>
    <t>職員情報管理</t>
    <rPh sb="0" eb="2">
      <t>ショクイン</t>
    </rPh>
    <phoneticPr fontId="8"/>
  </si>
  <si>
    <t>各個人のページにおいて、PDFファイル等（資格取得証明書等）を添付・保管し、画面上で閲覧ができること。</t>
    <phoneticPr fontId="8"/>
  </si>
  <si>
    <t>各個人のページにおいて、配属履歴・在籍年数・役職等について、視覚的にわかりやすく表示できること。</t>
    <phoneticPr fontId="8"/>
  </si>
  <si>
    <t>職員ごとの職員区分、職員番号、氏名、年齢、性別、採用年月日、所属、職層、職種、職務名の情報について、同一ページ内で閲覧できること。また、これらの情報以外にも任意の数の項目を設定し、登録できること。</t>
    <phoneticPr fontId="8"/>
  </si>
  <si>
    <t>職員情報は、名前だけでなく顔写真を表示させる機能があること。</t>
    <rPh sb="0" eb="2">
      <t>ショクイン</t>
    </rPh>
    <rPh sb="2" eb="4">
      <t>ジョウホウ</t>
    </rPh>
    <rPh sb="6" eb="8">
      <t>ナマエ</t>
    </rPh>
    <rPh sb="13" eb="14">
      <t>カオ</t>
    </rPh>
    <rPh sb="14" eb="16">
      <t>シャシン</t>
    </rPh>
    <rPh sb="17" eb="19">
      <t>ヒョウジ</t>
    </rPh>
    <rPh sb="22" eb="24">
      <t>キノウ</t>
    </rPh>
    <phoneticPr fontId="8"/>
  </si>
  <si>
    <t>管理項目の設定は、カテゴリごとにグルーピング表示ができること。</t>
    <phoneticPr fontId="8"/>
  </si>
  <si>
    <t>要望</t>
    <phoneticPr fontId="8"/>
  </si>
  <si>
    <t>データ登録に際しては、職員番号等のコードを用いて各個別のデータに紐づけがなされること。</t>
    <phoneticPr fontId="8"/>
  </si>
  <si>
    <t>配属先情報については、主務業務以外に、兼務を有する職員について、最大4部署まで兼務情報の登録ができること。</t>
    <rPh sb="35" eb="37">
      <t>ブショ</t>
    </rPh>
    <phoneticPr fontId="8"/>
  </si>
  <si>
    <t>登録された職員情報を検索できること。</t>
    <rPh sb="5" eb="7">
      <t>ショクイン</t>
    </rPh>
    <phoneticPr fontId="8"/>
  </si>
  <si>
    <t>登録された職員情報を一覧で検索できること。</t>
    <rPh sb="5" eb="7">
      <t>ショクイン</t>
    </rPh>
    <phoneticPr fontId="8"/>
  </si>
  <si>
    <t>職員情報の基本的な検索機能として組織、氏名、年齢、採用年月日、フリーワード、AND/OR条件等で検索できること。</t>
    <rPh sb="0" eb="2">
      <t>ショクイン</t>
    </rPh>
    <rPh sb="2" eb="4">
      <t>ジョウホウ</t>
    </rPh>
    <rPh sb="16" eb="18">
      <t>ソシキ</t>
    </rPh>
    <rPh sb="19" eb="21">
      <t>シメイ</t>
    </rPh>
    <rPh sb="22" eb="24">
      <t>ネンレイ</t>
    </rPh>
    <rPh sb="25" eb="27">
      <t>サイヨウ</t>
    </rPh>
    <rPh sb="27" eb="30">
      <t>ネンガッピ</t>
    </rPh>
    <rPh sb="46" eb="47">
      <t>トウ</t>
    </rPh>
    <rPh sb="48" eb="50">
      <t>ケンサク</t>
    </rPh>
    <phoneticPr fontId="8"/>
  </si>
  <si>
    <t>職員一覧検索の表示順を任意に設定することができ、かつ設定情報を保存できること。</t>
    <rPh sb="0" eb="2">
      <t>ショクイン</t>
    </rPh>
    <phoneticPr fontId="8"/>
  </si>
  <si>
    <t>職員一覧表のデータをもとにCSVファイルの出力ができること。</t>
    <rPh sb="0" eb="2">
      <t>ショクイン</t>
    </rPh>
    <phoneticPr fontId="8"/>
  </si>
  <si>
    <t>職員情報は、利用者による編集や表示などの権限設定ができること。</t>
    <rPh sb="0" eb="2">
      <t>ショクイン</t>
    </rPh>
    <phoneticPr fontId="8"/>
  </si>
  <si>
    <t>任意の人をグルーピングし、グループ単位で管理ができること。</t>
    <phoneticPr fontId="8"/>
  </si>
  <si>
    <t>被評価者が本人評価を行えない場合に、評価者が引き上げを行ない評価が行えること。</t>
    <rPh sb="0" eb="1">
      <t>ヒ</t>
    </rPh>
    <rPh sb="1" eb="4">
      <t>ヒョウカシャ</t>
    </rPh>
    <rPh sb="5" eb="7">
      <t>ホンニン</t>
    </rPh>
    <rPh sb="7" eb="9">
      <t>ヒョウカ</t>
    </rPh>
    <rPh sb="10" eb="11">
      <t>オコナ</t>
    </rPh>
    <rPh sb="14" eb="16">
      <t>バアイ</t>
    </rPh>
    <rPh sb="18" eb="20">
      <t>ヒョウカ</t>
    </rPh>
    <rPh sb="20" eb="21">
      <t>シャ</t>
    </rPh>
    <rPh sb="22" eb="23">
      <t>ヒ</t>
    </rPh>
    <rPh sb="24" eb="25">
      <t>ア</t>
    </rPh>
    <rPh sb="27" eb="28">
      <t>オコ</t>
    </rPh>
    <rPh sb="30" eb="32">
      <t>ヒョウカ</t>
    </rPh>
    <rPh sb="33" eb="34">
      <t>オコナ</t>
    </rPh>
    <phoneticPr fontId="8"/>
  </si>
  <si>
    <t>１次評価を２次評価に複写が行えること。</t>
    <rPh sb="1" eb="2">
      <t>ジ</t>
    </rPh>
    <rPh sb="2" eb="4">
      <t>ヒョウカ</t>
    </rPh>
    <rPh sb="6" eb="7">
      <t>ジ</t>
    </rPh>
    <rPh sb="7" eb="9">
      <t>ヒョウカ</t>
    </rPh>
    <rPh sb="10" eb="12">
      <t>フクシャ</t>
    </rPh>
    <rPh sb="13" eb="14">
      <t>オコナ</t>
    </rPh>
    <phoneticPr fontId="8"/>
  </si>
  <si>
    <t>必要な人事評価シートを数に制限なく作成することができること。</t>
    <phoneticPr fontId="8"/>
  </si>
  <si>
    <t>人事評価シートを作成する際にはサンプルテンプレートをコピーして作成ができること。</t>
    <rPh sb="0" eb="2">
      <t>ジンジ</t>
    </rPh>
    <rPh sb="2" eb="4">
      <t>ヒョウカ</t>
    </rPh>
    <phoneticPr fontId="8"/>
  </si>
  <si>
    <t>人事評価シートは、ノーコード又はローコードにより、ドラッグアンドドロップで簡易にレイアウトできること。</t>
    <rPh sb="0" eb="4">
      <t>ジンジヒョウカ</t>
    </rPh>
    <rPh sb="14" eb="15">
      <t>マタ</t>
    </rPh>
    <phoneticPr fontId="8"/>
  </si>
  <si>
    <t>人事評価シートは、カテゴリごとにグルーピング表示ができること。</t>
    <rPh sb="0" eb="4">
      <t>ジンジヒョウカ</t>
    </rPh>
    <phoneticPr fontId="8"/>
  </si>
  <si>
    <t>以下の必要な項目のタイプが選択できること。
文字列、ドロップダウン、数値、日付、ラジオボタン、チェックボックス、ファイル添付、リスト</t>
    <rPh sb="0" eb="2">
      <t>イカ</t>
    </rPh>
    <rPh sb="22" eb="25">
      <t>モジレツ</t>
    </rPh>
    <rPh sb="34" eb="36">
      <t>スウチ</t>
    </rPh>
    <rPh sb="37" eb="39">
      <t>ヒヅケ</t>
    </rPh>
    <rPh sb="60" eb="62">
      <t>テンプ</t>
    </rPh>
    <phoneticPr fontId="8"/>
  </si>
  <si>
    <t>管理項目の計算式設定ができること。（四則演算や年数計算やデータ参照など）</t>
    <phoneticPr fontId="8"/>
  </si>
  <si>
    <t>作成途中のフォームのプレビューが参照できること。</t>
    <phoneticPr fontId="8"/>
  </si>
  <si>
    <t>職員情報で管理している項目が反映されること。</t>
    <rPh sb="0" eb="2">
      <t>ショクイン</t>
    </rPh>
    <phoneticPr fontId="8"/>
  </si>
  <si>
    <t>フォーム単位でワークフローの設定がドラッグアンドドロップできること。</t>
    <phoneticPr fontId="8"/>
  </si>
  <si>
    <t>フォームで設定した参加者（被評価者、一次評価者、二次評価者、最終評価者など）を選択して必要なタスクを設定できること。</t>
    <phoneticPr fontId="8"/>
  </si>
  <si>
    <t>職種や役職などの任意の項目で対象者を選択できること。</t>
    <phoneticPr fontId="8"/>
  </si>
  <si>
    <t>一括設定などの効率的な権限設定ができること。</t>
    <rPh sb="11" eb="13">
      <t>ケンゲン</t>
    </rPh>
    <phoneticPr fontId="8"/>
  </si>
  <si>
    <t>評価者は、該当する被評価者の進捗状況を一覧で確認できること。</t>
    <phoneticPr fontId="8"/>
  </si>
  <si>
    <t>管理者は、すべての被評価者の進捗状況を一覧で確認できること。</t>
    <phoneticPr fontId="8"/>
  </si>
  <si>
    <t>管理者による全体の評価の調整ができること。</t>
    <phoneticPr fontId="8"/>
  </si>
  <si>
    <t>評価調整画面から直接評価の調整ができること。その際に一次評価や二次評価などの評価結果は保存しつつ調整評価を管理できること。</t>
    <phoneticPr fontId="8"/>
  </si>
  <si>
    <t>評価の過程に関しては、被評価者にどの情報まで開示するか表示制御ができること。</t>
    <phoneticPr fontId="8"/>
  </si>
  <si>
    <t>苦情を受け取った管理者は、その調査を行い記録として保管することができること。</t>
    <phoneticPr fontId="8"/>
  </si>
  <si>
    <t>確定した内容については、許可されたユーザーのみが修正ができること。</t>
    <phoneticPr fontId="8"/>
  </si>
  <si>
    <t>管理者は目標の追加・変更の管理（許可、確認、却下など）ができること。</t>
    <phoneticPr fontId="8"/>
  </si>
  <si>
    <t>自己申告情報の管理</t>
    <phoneticPr fontId="8"/>
  </si>
  <si>
    <t>職員区分、職層、職種、職員番号等に応じて個別にメンテナンス可能（項目の追加・削除）であること。</t>
    <phoneticPr fontId="8"/>
  </si>
  <si>
    <t>回議ルートが設定できること。</t>
    <phoneticPr fontId="8"/>
  </si>
  <si>
    <t>設定された回議ルートに基づいて、差戻しができること。</t>
    <phoneticPr fontId="8"/>
  </si>
  <si>
    <t>確定した内容については、限られたユーザーのみが修正ができること。</t>
    <phoneticPr fontId="8"/>
  </si>
  <si>
    <t>確定した内容について、評価者及び管理者ユーザーから記入者に対し修正のために差し戻すことができること。</t>
    <phoneticPr fontId="8"/>
  </si>
  <si>
    <t>管理項目は必要に応じて追加・修正・削除ができること。</t>
    <phoneticPr fontId="8"/>
  </si>
  <si>
    <t>A：標準機能</t>
    <phoneticPr fontId="8"/>
  </si>
  <si>
    <t>B：代替機能</t>
    <phoneticPr fontId="8"/>
  </si>
  <si>
    <t>C：ｶｽﾀﾏｲｽﾞ</t>
    <phoneticPr fontId="8"/>
  </si>
  <si>
    <t>D：その他</t>
    <phoneticPr fontId="8"/>
  </si>
  <si>
    <t>E：対応不可</t>
  </si>
  <si>
    <t>基本機能</t>
    <rPh sb="0" eb="4">
      <t>キホンキノウ</t>
    </rPh>
    <phoneticPr fontId="5"/>
  </si>
  <si>
    <t>ユーザ権限に応じたメニューが表示されること。</t>
    <rPh sb="3" eb="5">
      <t>ケンゲン</t>
    </rPh>
    <rPh sb="6" eb="7">
      <t>オウ</t>
    </rPh>
    <rPh sb="14" eb="16">
      <t>ヒョウジ</t>
    </rPh>
    <phoneticPr fontId="8"/>
  </si>
  <si>
    <t>ユーザの人事異動、組織改正によるシステムの変更が容易に行えること。</t>
  </si>
  <si>
    <t>定期的なシステム稼動監視、性能監視を行い、情報を収集分析し、適切に改善等の措置を行うこと。</t>
  </si>
  <si>
    <t>何も操作を行っていない状況下でのシステムからのセッションタイムアウト（ログアウト）時間に十分な余裕があること。（目安：90分以上）</t>
    <rPh sb="0" eb="1">
      <t>ナニ</t>
    </rPh>
    <rPh sb="2" eb="4">
      <t>ソウサ</t>
    </rPh>
    <rPh sb="5" eb="6">
      <t>オコナ</t>
    </rPh>
    <rPh sb="11" eb="13">
      <t>ジョウキョウ</t>
    </rPh>
    <rPh sb="13" eb="14">
      <t>カ</t>
    </rPh>
    <rPh sb="44" eb="46">
      <t>ジュウブン</t>
    </rPh>
    <rPh sb="47" eb="49">
      <t>ヨユウ</t>
    </rPh>
    <rPh sb="56" eb="58">
      <t>メヤス</t>
    </rPh>
    <rPh sb="61" eb="62">
      <t>フン</t>
    </rPh>
    <rPh sb="62" eb="64">
      <t>イジョウ</t>
    </rPh>
    <phoneticPr fontId="6"/>
  </si>
  <si>
    <t>24時間365日稼動可能なシステムとすること。（データバックアップ作業時間や定期メンテナンス時間を除く）</t>
  </si>
  <si>
    <t>定期的な自動バックアップとし、世代管理されること。</t>
  </si>
  <si>
    <t>安定稼働している標準パッケージのうち、最新のバージョンのシステムであること。</t>
  </si>
  <si>
    <t>画面構成及び操作方法</t>
    <rPh sb="0" eb="5">
      <t>ガメンコウセイオヨ</t>
    </rPh>
    <rPh sb="6" eb="8">
      <t>ソウサ</t>
    </rPh>
    <rPh sb="8" eb="10">
      <t>ホウホウ</t>
    </rPh>
    <phoneticPr fontId="5"/>
  </si>
  <si>
    <t>画面のレイアウト及び操作方法について、初心者でも使いやすいレイアウト及び直感的な操作性を有していること。</t>
    <rPh sb="36" eb="39">
      <t>チョッカンテキ</t>
    </rPh>
    <phoneticPr fontId="8"/>
  </si>
  <si>
    <t>各画面、各項目に応じて、閲覧・編集権限を柔軟に設定できること。</t>
  </si>
  <si>
    <t>各画面の情報項目について、削除や追加、位置の変更がドラッグアンドドロップ等のマウス操作のみで容易にできること。</t>
    <phoneticPr fontId="5"/>
  </si>
  <si>
    <t>データ入力・移行・出力</t>
    <rPh sb="3" eb="5">
      <t>ニュウリョク</t>
    </rPh>
    <rPh sb="6" eb="8">
      <t>イコウ</t>
    </rPh>
    <rPh sb="9" eb="11">
      <t>シュツリョク</t>
    </rPh>
    <phoneticPr fontId="5"/>
  </si>
  <si>
    <t>データ登録及び更新に際しては、一括取込に加えて差分取込ができること。</t>
    <rPh sb="3" eb="5">
      <t>トウロク</t>
    </rPh>
    <rPh sb="5" eb="6">
      <t>オヨ</t>
    </rPh>
    <phoneticPr fontId="8"/>
  </si>
  <si>
    <t>既存システム（人事給与システム等）の人事情報のマスタ情報及びその他電子媒体のデータをExcel形式若しくはCSV形式により一括移行ができること。</t>
  </si>
  <si>
    <t>人事情報についてはExcel形式若しくはCSV形式による一括での月1回程度の更新入替に加えて、月中の異動情報については、該当者のみ入力し更新することができること。</t>
  </si>
  <si>
    <t>システム入力情報のデータの出力がExcel形式若しくはCSV形式により一括でできること。</t>
  </si>
  <si>
    <t>人事評価の運用に関する機能</t>
    <rPh sb="0" eb="4">
      <t>ジンジヒョウカ</t>
    </rPh>
    <rPh sb="5" eb="7">
      <t>ウンヨウ</t>
    </rPh>
    <rPh sb="8" eb="9">
      <t>カン</t>
    </rPh>
    <rPh sb="11" eb="13">
      <t>キノウ</t>
    </rPh>
    <phoneticPr fontId="5"/>
  </si>
  <si>
    <t>共通機能</t>
    <rPh sb="0" eb="4">
      <t>キョウツウキノウ</t>
    </rPh>
    <phoneticPr fontId="5"/>
  </si>
  <si>
    <t>業績評価、勤務態度評価、能力評価について記号方式又は点数に対応できていること。また方式の変更が可能なこと。</t>
    <rPh sb="0" eb="4">
      <t>ギョウ</t>
    </rPh>
    <rPh sb="5" eb="7">
      <t>キンム</t>
    </rPh>
    <rPh sb="7" eb="9">
      <t>タイド</t>
    </rPh>
    <rPh sb="9" eb="11">
      <t>ヒョウカ</t>
    </rPh>
    <rPh sb="20" eb="22">
      <t>キゴウ</t>
    </rPh>
    <rPh sb="24" eb="25">
      <t>マタ</t>
    </rPh>
    <rPh sb="26" eb="28">
      <t>テンスウ</t>
    </rPh>
    <rPh sb="41" eb="43">
      <t>ホウシキ</t>
    </rPh>
    <rPh sb="44" eb="46">
      <t>ヘンコウ</t>
    </rPh>
    <rPh sb="47" eb="49">
      <t>カノウ</t>
    </rPh>
    <phoneticPr fontId="8"/>
  </si>
  <si>
    <t>業績評価、勤務態度評価、能力評価の入力項目において、項目の修正・追加がプログラム修正ではなく、パラメータ設定で行えること。</t>
    <rPh sb="0" eb="2">
      <t>ギョウセキ</t>
    </rPh>
    <rPh sb="2" eb="4">
      <t>ヒョウカ</t>
    </rPh>
    <rPh sb="5" eb="7">
      <t>キンム</t>
    </rPh>
    <rPh sb="7" eb="9">
      <t>タイド</t>
    </rPh>
    <rPh sb="9" eb="11">
      <t>ヒョウカ</t>
    </rPh>
    <rPh sb="12" eb="14">
      <t>ノウリョク</t>
    </rPh>
    <rPh sb="14" eb="16">
      <t>ヒョウカ</t>
    </rPh>
    <rPh sb="17" eb="19">
      <t>ニュウリョク</t>
    </rPh>
    <rPh sb="19" eb="21">
      <t>コウモク</t>
    </rPh>
    <rPh sb="26" eb="28">
      <t>コウモク</t>
    </rPh>
    <rPh sb="29" eb="31">
      <t>シュウセイ</t>
    </rPh>
    <rPh sb="32" eb="34">
      <t>ツイカ</t>
    </rPh>
    <rPh sb="40" eb="42">
      <t>シュウセイ</t>
    </rPh>
    <rPh sb="52" eb="54">
      <t>セッテイ</t>
    </rPh>
    <rPh sb="55" eb="56">
      <t>オコナ</t>
    </rPh>
    <phoneticPr fontId="8"/>
  </si>
  <si>
    <t>人材情報の収集及び利活用</t>
    <rPh sb="0" eb="4">
      <t>ジンザイジョウホウ</t>
    </rPh>
    <rPh sb="5" eb="7">
      <t>シュウシュウ</t>
    </rPh>
    <rPh sb="7" eb="8">
      <t>オヨ</t>
    </rPh>
    <rPh sb="9" eb="12">
      <t>リカツヨウ</t>
    </rPh>
    <phoneticPr fontId="8"/>
  </si>
  <si>
    <t>各作業段階において、作成途中でも仮保存ができ、記入等の再開ができること。また記入が完了した場合には確定することができること。</t>
  </si>
  <si>
    <t>データ入力・移行・出力</t>
    <phoneticPr fontId="5"/>
  </si>
  <si>
    <t>管理者は、業績評価・能力評価・勤務態度評価のそれぞれの結果から総合評定を自動算出できること。</t>
    <rPh sb="0" eb="3">
      <t>カンリシャ</t>
    </rPh>
    <rPh sb="12" eb="14">
      <t>ヒョウカ</t>
    </rPh>
    <rPh sb="15" eb="17">
      <t>キンム</t>
    </rPh>
    <phoneticPr fontId="8"/>
  </si>
  <si>
    <t>管理者は、定められた分布制限に基づき、評価集団ごとに評価調整を行うことができること。</t>
    <phoneticPr fontId="8"/>
  </si>
  <si>
    <t>職種や職位により評価項目や目標設定数が変化することから、マスタ管理により職種や職位により自動的に必要な能力等の基準が表示されること。</t>
    <rPh sb="3" eb="5">
      <t>ショクイ</t>
    </rPh>
    <rPh sb="10" eb="12">
      <t>コウモク</t>
    </rPh>
    <rPh sb="13" eb="18">
      <t>モクヒョウセッテイスウ</t>
    </rPh>
    <rPh sb="19" eb="21">
      <t>ヘンカ</t>
    </rPh>
    <rPh sb="39" eb="41">
      <t>ショクイ</t>
    </rPh>
    <phoneticPr fontId="8"/>
  </si>
  <si>
    <t>各評価項目に対し、自己評価、一次評価者による評価、二次評価者による評価、最終評価者による評価が登録できること。</t>
    <rPh sb="0" eb="1">
      <t>カク</t>
    </rPh>
    <rPh sb="9" eb="11">
      <t>ジコ</t>
    </rPh>
    <rPh sb="11" eb="13">
      <t>ヒョウカ</t>
    </rPh>
    <phoneticPr fontId="8"/>
  </si>
  <si>
    <t>評価公開日の設定が行え、その日以降に被評価者へ評価者が入力した評価の公開が行えること。評価公開日は管理者ユーザが設定できること。</t>
    <rPh sb="0" eb="2">
      <t>ヒョウカ</t>
    </rPh>
    <rPh sb="2" eb="4">
      <t>コウカイ</t>
    </rPh>
    <rPh sb="4" eb="5">
      <t>ビ</t>
    </rPh>
    <rPh sb="6" eb="8">
      <t>セッテイ</t>
    </rPh>
    <rPh sb="9" eb="10">
      <t>オコナ</t>
    </rPh>
    <rPh sb="14" eb="15">
      <t>ヒ</t>
    </rPh>
    <rPh sb="15" eb="17">
      <t>イコウ</t>
    </rPh>
    <rPh sb="18" eb="19">
      <t>ヒ</t>
    </rPh>
    <rPh sb="19" eb="22">
      <t>ヒョウカシャ</t>
    </rPh>
    <rPh sb="23" eb="26">
      <t>ヒョウカシャ</t>
    </rPh>
    <rPh sb="27" eb="29">
      <t>ニュウリョク</t>
    </rPh>
    <rPh sb="31" eb="33">
      <t>ヒョウカ</t>
    </rPh>
    <rPh sb="34" eb="36">
      <t>コウカイ</t>
    </rPh>
    <rPh sb="37" eb="38">
      <t>オコナ</t>
    </rPh>
    <rPh sb="49" eb="52">
      <t>カンリシャ</t>
    </rPh>
    <phoneticPr fontId="8"/>
  </si>
  <si>
    <t>評価確定後は被評価者に苦情申し立てを可能とする機能を設けること。</t>
    <rPh sb="18" eb="20">
      <t>カノウ</t>
    </rPh>
    <phoneticPr fontId="8"/>
  </si>
  <si>
    <t>確定した内容については、限られたユーザのみが修正ができること。</t>
  </si>
  <si>
    <t>確定した内容について、管理者ユーザ等から記入者に対し修正のために差し戻すことができること。</t>
    <rPh sb="17" eb="18">
      <t>トウ</t>
    </rPh>
    <phoneticPr fontId="6"/>
  </si>
  <si>
    <t>各作業段階について管理者ユーザはステータス管理ができ、評価者、被評価者へシステム上からメール等による案内通知、未実施者のリマインド等の操作ができること。</t>
  </si>
  <si>
    <t>評価集団（職員区分、職位、職種、所属別）ごとに評価項目の設定が行えること。</t>
    <rPh sb="10" eb="12">
      <t>ショクイ</t>
    </rPh>
    <rPh sb="25" eb="27">
      <t>コウモク</t>
    </rPh>
    <rPh sb="28" eb="30">
      <t>セッテイ</t>
    </rPh>
    <phoneticPr fontId="8"/>
  </si>
  <si>
    <t>評価者は評定要素別の評価を入力できること。また、入力された要素別の評価結果から標語（例えば、S,A＋,A,B＋,B,C）を自動算出できること。</t>
    <phoneticPr fontId="8"/>
  </si>
  <si>
    <t>共通</t>
    <rPh sb="0" eb="2">
      <t>キョウツウ</t>
    </rPh>
    <phoneticPr fontId="5"/>
  </si>
  <si>
    <t>評価者</t>
    <rPh sb="0" eb="3">
      <t>ヒョウカシャ</t>
    </rPh>
    <phoneticPr fontId="5"/>
  </si>
  <si>
    <t>管理者</t>
    <rPh sb="0" eb="3">
      <t>カンリシャ</t>
    </rPh>
    <phoneticPr fontId="5"/>
  </si>
  <si>
    <t>スマートフォン、タブレット、アプリから人事評価入力を実施することができること。</t>
    <phoneticPr fontId="8"/>
  </si>
  <si>
    <t>評価者は顔写真と評価結果を見ながら、ドラック＆ドロップで甘辛調整ができること。</t>
    <phoneticPr fontId="5"/>
  </si>
  <si>
    <t>次工程の担当者に向けてメール等で通知することができること。</t>
    <rPh sb="14" eb="15">
      <t>トウ</t>
    </rPh>
    <rPh sb="16" eb="18">
      <t>ツウチ</t>
    </rPh>
    <phoneticPr fontId="8"/>
  </si>
  <si>
    <t>差し戻しなどの際に前工程の担当者にメール等で通知することができること。</t>
    <rPh sb="20" eb="21">
      <t>トウ</t>
    </rPh>
    <rPh sb="22" eb="24">
      <t>ツウチ</t>
    </rPh>
    <phoneticPr fontId="8"/>
  </si>
  <si>
    <t>人事評価シートをプレビュー・印刷できること。また、管理者や評価者は一括印刷を選択できること。</t>
    <rPh sb="25" eb="28">
      <t>カンリシャ</t>
    </rPh>
    <rPh sb="29" eb="32">
      <t>ヒョウカシャ</t>
    </rPh>
    <rPh sb="33" eb="37">
      <t>イッカツインサツ</t>
    </rPh>
    <rPh sb="38" eb="40">
      <t>センタク</t>
    </rPh>
    <phoneticPr fontId="8"/>
  </si>
  <si>
    <t>管理者は、該当する被評価者の進捗状況を一覧から必要に応じて一斉メール送信等通知ができること。その際に事前に登録したメールテンプレートを使用することで作業が容易にできること。</t>
    <rPh sb="36" eb="37">
      <t>トウ</t>
    </rPh>
    <rPh sb="37" eb="39">
      <t>ツウチ</t>
    </rPh>
    <rPh sb="50" eb="52">
      <t>ジゼン</t>
    </rPh>
    <rPh sb="53" eb="55">
      <t>トウロク</t>
    </rPh>
    <phoneticPr fontId="8"/>
  </si>
  <si>
    <t>各人事評価シートの利用対象者を設定できること。また、対象者の設定は組織の選択及び個人を指定して設定できること。</t>
    <rPh sb="38" eb="39">
      <t>オヨ</t>
    </rPh>
    <rPh sb="40" eb="42">
      <t>コジン</t>
    </rPh>
    <rPh sb="43" eb="45">
      <t>シテイ</t>
    </rPh>
    <phoneticPr fontId="8"/>
  </si>
  <si>
    <t>参加者ごとに閲覧、編集権限が項目ごとに付与できること。</t>
    <phoneticPr fontId="8"/>
  </si>
  <si>
    <t>評価確定後は給与システム等に連携可能なCSVデータを指定する様式で生成できること。</t>
    <rPh sb="12" eb="13">
      <t>トウ</t>
    </rPh>
    <rPh sb="14" eb="18">
      <t>レンケイカノウ</t>
    </rPh>
    <rPh sb="26" eb="28">
      <t>シテイ</t>
    </rPh>
    <rPh sb="30" eb="32">
      <t>ヨウシキ</t>
    </rPh>
    <phoneticPr fontId="8"/>
  </si>
  <si>
    <t>以下の４種類以上のユーザ権限の設定ができること。
一般ユーザ　：自身の画面のみ閲覧ができ、かつ限られた情報のみ編集が可能。
評価者ユーザ：自身及び配下職員の画面を閲覧でき、検索・集計・分析が可能。
人事ユーザ　：自身及び指定範囲の職員の画面を閲覧でき、検索・集計・分析が可能。
管理者ユーザ：人事担当者及びシステム担当者。全ての機能の利用が可能。</t>
    <rPh sb="62" eb="65">
      <t>ヒョウカシャ</t>
    </rPh>
    <phoneticPr fontId="8"/>
  </si>
  <si>
    <t>過去の年数に制限なく、評価者ユーザは配下の職員の人事情報、目標設定、評価内容等の閲覧ができること。</t>
    <rPh sb="11" eb="14">
      <t>ヒョウカシャ</t>
    </rPh>
    <rPh sb="18" eb="20">
      <t>ハイカ</t>
    </rPh>
    <rPh sb="21" eb="23">
      <t>ショクイン</t>
    </rPh>
    <rPh sb="24" eb="28">
      <t>ジンジ</t>
    </rPh>
    <rPh sb="29" eb="31">
      <t>モクヒョウ</t>
    </rPh>
    <rPh sb="31" eb="33">
      <t>セッテイ</t>
    </rPh>
    <rPh sb="34" eb="36">
      <t>ヒョウカ</t>
    </rPh>
    <rPh sb="36" eb="38">
      <t>ナイヨウ</t>
    </rPh>
    <rPh sb="38" eb="39">
      <t>トウ</t>
    </rPh>
    <rPh sb="40" eb="42">
      <t>エツラン</t>
    </rPh>
    <phoneticPr fontId="8"/>
  </si>
  <si>
    <t>過去の年数に制限なく、被評価者本人の人事情報、目標設定、評価内容等の閲覧ができること。</t>
    <rPh sb="11" eb="12">
      <t>ヒ</t>
    </rPh>
    <rPh sb="12" eb="15">
      <t>ヒョウカシャ</t>
    </rPh>
    <rPh sb="15" eb="17">
      <t>ホンニン</t>
    </rPh>
    <rPh sb="18" eb="22">
      <t>ジンジ</t>
    </rPh>
    <rPh sb="23" eb="25">
      <t>モクヒョウ</t>
    </rPh>
    <rPh sb="25" eb="27">
      <t>セッテイ</t>
    </rPh>
    <rPh sb="28" eb="30">
      <t>ヒョウカ</t>
    </rPh>
    <rPh sb="30" eb="32">
      <t>ナイヨウ</t>
    </rPh>
    <rPh sb="32" eb="33">
      <t>トウ</t>
    </rPh>
    <rPh sb="34" eb="36">
      <t>エツラン</t>
    </rPh>
    <phoneticPr fontId="8"/>
  </si>
  <si>
    <t>二段階認証を個人別に指定して制御をかけることができること。</t>
    <rPh sb="0" eb="3">
      <t>ニダンカイ</t>
    </rPh>
    <rPh sb="3" eb="5">
      <t>ニンショウ</t>
    </rPh>
    <rPh sb="6" eb="8">
      <t>コジン</t>
    </rPh>
    <rPh sb="8" eb="9">
      <t>ベツ</t>
    </rPh>
    <rPh sb="10" eb="12">
      <t>シテイ</t>
    </rPh>
    <rPh sb="14" eb="16">
      <t>セイギョ</t>
    </rPh>
    <phoneticPr fontId="5"/>
  </si>
  <si>
    <t>クラウドサービスとして提供されており、PC・タブレット・スマートフォン等からインターネットを通じて利用可能であること。なお、アプリが用意されていればなお望ましい。</t>
    <rPh sb="66" eb="68">
      <t>ヨウイ</t>
    </rPh>
    <rPh sb="76" eb="77">
      <t>ノゾ</t>
    </rPh>
    <phoneticPr fontId="8"/>
  </si>
  <si>
    <t>過去のデータを職員情報で検索でき、CSVファイル形式によりデータ出力が可能であること。</t>
    <rPh sb="7" eb="9">
      <t>ショクイン</t>
    </rPh>
    <rPh sb="32" eb="34">
      <t>シュツリョク</t>
    </rPh>
    <phoneticPr fontId="8"/>
  </si>
  <si>
    <t>職員一覧検索で表示される項目や表示条件が任意に設定でき、かつ設定情報を保存できること。</t>
    <rPh sb="0" eb="2">
      <t>ショクイン</t>
    </rPh>
    <rPh sb="15" eb="19">
      <t>ヒョウジジョウケン</t>
    </rPh>
    <phoneticPr fontId="8"/>
  </si>
  <si>
    <t>グラフ化は折線、縦棒、積上縦棒、円、散布図など複数種類の作成ができること。</t>
  </si>
  <si>
    <t>作成したグラフは割合や数値等必要な情報が表示されること。</t>
  </si>
  <si>
    <t>グラフの情報群から個人まで落とし込みができること。(例:残業時間での円グラフを作成し、45時間以上の残業時間をしている層から個人が特定できる等)</t>
  </si>
  <si>
    <t>システム内で職員情報として管理する情報を複合的に掛け合わせてグラフ化できること。</t>
    <rPh sb="4" eb="5">
      <t>ナイ</t>
    </rPh>
    <rPh sb="6" eb="10">
      <t>ショクインジョウホウ</t>
    </rPh>
    <phoneticPr fontId="5"/>
  </si>
  <si>
    <t>ダッシュボード機能</t>
    <rPh sb="7" eb="9">
      <t>キノウ</t>
    </rPh>
    <phoneticPr fontId="5"/>
  </si>
  <si>
    <t>作業内容についてはステータス管理により、メール等による案内通知、未実施者のリマインド等の操作ができること。</t>
  </si>
  <si>
    <t>アンケート・サーベイ機能</t>
    <rPh sb="10" eb="12">
      <t>キノウ</t>
    </rPh>
    <phoneticPr fontId="5"/>
  </si>
  <si>
    <t xml:space="preserve">人事関係申告（意向調査）等に対して既存のテンプレートに沿った形式で 実施が可能であること。 </t>
    <phoneticPr fontId="5"/>
  </si>
  <si>
    <t>回答結果を様々な切り口や期間等での検索やグラフ化等ができるとともに、分析が可能であること。</t>
    <phoneticPr fontId="5"/>
  </si>
  <si>
    <t>集計結果を任意の部署等で抽出し、Excel形式又はPDF形式で出力可能であること。</t>
    <rPh sb="0" eb="2">
      <t>シュウケイ</t>
    </rPh>
    <rPh sb="2" eb="4">
      <t>ケッカ</t>
    </rPh>
    <rPh sb="5" eb="7">
      <t>ニンイ</t>
    </rPh>
    <rPh sb="8" eb="10">
      <t>ブショ</t>
    </rPh>
    <rPh sb="10" eb="11">
      <t>トウ</t>
    </rPh>
    <rPh sb="12" eb="14">
      <t>チュウシュツ</t>
    </rPh>
    <rPh sb="21" eb="23">
      <t>ケイシキ</t>
    </rPh>
    <rPh sb="23" eb="24">
      <t>マタ</t>
    </rPh>
    <rPh sb="28" eb="30">
      <t>ケイシキ</t>
    </rPh>
    <rPh sb="31" eb="33">
      <t>シュツリョク</t>
    </rPh>
    <rPh sb="33" eb="35">
      <t>カノウ</t>
    </rPh>
    <phoneticPr fontId="14"/>
  </si>
  <si>
    <t>週・月単位等任意の頻度での職員アンケートやサーベイが実施できること。また、設問は任意に設定ができること。</t>
    <rPh sb="5" eb="6">
      <t>トウ</t>
    </rPh>
    <phoneticPr fontId="5"/>
  </si>
  <si>
    <t>学習支援機能</t>
    <rPh sb="0" eb="6">
      <t>ガクシュウシエンキノウ</t>
    </rPh>
    <phoneticPr fontId="5"/>
  </si>
  <si>
    <t>人事評価結果等をはじめとした各種情報から個人別に受講研修のレコメンドができること。</t>
  </si>
  <si>
    <t>職員個人又は研修名目を基に自身の研修受講歴が確認できること。</t>
    <phoneticPr fontId="5"/>
  </si>
  <si>
    <t>研修担当者は、研修実施後に受講した職員を一括登録機能で受講完了状態に設定可能であること。</t>
    <phoneticPr fontId="5"/>
  </si>
  <si>
    <t>受講コンテンツの作成に係る権限を付与した担当職員が登録した資料スライド等で、研修受講・受講後の理解度テストの点数を基に受講完了とするe-ラーニング機能を用いた研修運用が可能であること。</t>
    <rPh sb="0" eb="2">
      <t>ジュコウ</t>
    </rPh>
    <rPh sb="8" eb="10">
      <t>サクセイ</t>
    </rPh>
    <rPh sb="11" eb="12">
      <t>カカ</t>
    </rPh>
    <rPh sb="13" eb="15">
      <t>ケンゲン</t>
    </rPh>
    <rPh sb="16" eb="18">
      <t>フヨ</t>
    </rPh>
    <phoneticPr fontId="5"/>
  </si>
  <si>
    <t>受講した研修のレポート提出又はアンケート集計が可能であること。</t>
    <phoneticPr fontId="5"/>
  </si>
  <si>
    <t>職員の受講状況の進捗確認ができること。</t>
    <phoneticPr fontId="5"/>
  </si>
  <si>
    <t>人事配置検討機能</t>
    <rPh sb="0" eb="4">
      <t>ジンジハイチ</t>
    </rPh>
    <rPh sb="4" eb="8">
      <t>ケントウキノウ</t>
    </rPh>
    <phoneticPr fontId="5"/>
  </si>
  <si>
    <t>組織図をベースにした人事配置検討が可能であること。</t>
    <phoneticPr fontId="5"/>
  </si>
  <si>
    <r>
      <t>配置図を期間別に保存し、</t>
    </r>
    <r>
      <rPr>
        <sz val="11"/>
        <rFont val="Microsoft JhengHei UI"/>
        <family val="3"/>
        <charset val="134"/>
      </rPr>
      <t>⽐</t>
    </r>
    <r>
      <rPr>
        <sz val="11"/>
        <rFont val="ＭＳ ゴシック"/>
        <family val="3"/>
        <charset val="128"/>
      </rPr>
      <t>較が可能であること。</t>
    </r>
    <phoneticPr fontId="5"/>
  </si>
  <si>
    <t>組織×役職のように複合的な情報をマトリクス的に表示し、シミュレーションができること。</t>
    <phoneticPr fontId="5"/>
  </si>
  <si>
    <t>ポジションごとの要件を設定し、その要件に適合する人材抽出、該当ポジションの割り当てができること。</t>
    <phoneticPr fontId="5"/>
  </si>
  <si>
    <t>庁内のシステムとの連携等についてCSV取り込み等できるだけ工数が少ない運用を可能とし、運用保守担当者の作業負担を抑えたシステムであること。</t>
    <rPh sb="0" eb="2">
      <t>チョウナイ</t>
    </rPh>
    <rPh sb="9" eb="11">
      <t>レンケイ</t>
    </rPh>
    <rPh sb="11" eb="12">
      <t>トウ</t>
    </rPh>
    <rPh sb="23" eb="24">
      <t>トウ</t>
    </rPh>
    <rPh sb="29" eb="31">
      <t>コウスウ</t>
    </rPh>
    <rPh sb="32" eb="33">
      <t>スク</t>
    </rPh>
    <rPh sb="35" eb="37">
      <t>ウンヨウ</t>
    </rPh>
    <rPh sb="38" eb="40">
      <t>カノウ</t>
    </rPh>
    <phoneticPr fontId="6"/>
  </si>
  <si>
    <t>導入・運用サポート</t>
    <rPh sb="0" eb="2">
      <t>ドウニュウ</t>
    </rPh>
    <rPh sb="3" eb="5">
      <t>ウンヨウ</t>
    </rPh>
    <phoneticPr fontId="5"/>
  </si>
  <si>
    <t>システム稼働後においても、活用を促進する担当者が専属でアサインされること。</t>
    <phoneticPr fontId="5"/>
  </si>
  <si>
    <t>要望</t>
    <phoneticPr fontId="5"/>
  </si>
  <si>
    <t>導入開始時に導入の進め方や機能の紹介などオリエンテーションが受講できること。
┗検討に関与できなかった担当者に向けてサポートがあるか</t>
    <phoneticPr fontId="5"/>
  </si>
  <si>
    <t>問い合わせ窓口を備えていること。
┗担当者以外にも操作や機能の不明点に回答頂ける体制があることが望ましい。
┗※補足欄に対応可能な日時、対応方法（メール、電話、ZOOMなど）をご記載下さい。</t>
    <rPh sb="8" eb="9">
      <t>ソナ</t>
    </rPh>
    <rPh sb="68" eb="70">
      <t>タイオウ</t>
    </rPh>
    <rPh sb="70" eb="72">
      <t>ホウホウ</t>
    </rPh>
    <phoneticPr fontId="5"/>
  </si>
  <si>
    <t>運用を開始するまでのマニュアルや進め方ガイドが用意されていること。</t>
    <rPh sb="0" eb="2">
      <t>ウンヨウ</t>
    </rPh>
    <rPh sb="3" eb="5">
      <t>カイシ</t>
    </rPh>
    <rPh sb="16" eb="17">
      <t>スス</t>
    </rPh>
    <rPh sb="18" eb="19">
      <t>カタ</t>
    </rPh>
    <rPh sb="23" eb="25">
      <t>ヨウイ</t>
    </rPh>
    <phoneticPr fontId="2"/>
  </si>
  <si>
    <t>機能や設定方法を理解するための動画が用意されていること。</t>
    <rPh sb="0" eb="2">
      <t>キノウ</t>
    </rPh>
    <rPh sb="3" eb="5">
      <t>セッテイ</t>
    </rPh>
    <rPh sb="5" eb="7">
      <t>ホウホウ</t>
    </rPh>
    <rPh sb="8" eb="10">
      <t>リカイ</t>
    </rPh>
    <rPh sb="15" eb="17">
      <t>ドウガ</t>
    </rPh>
    <rPh sb="18" eb="20">
      <t>ヨウイ</t>
    </rPh>
    <phoneticPr fontId="2"/>
  </si>
  <si>
    <t>職員向けのマニュアルが用意されていること。</t>
    <rPh sb="0" eb="3">
      <t>ショクインム</t>
    </rPh>
    <rPh sb="11" eb="13">
      <t>ヨウイ</t>
    </rPh>
    <phoneticPr fontId="5"/>
  </si>
  <si>
    <t>必須</t>
    <phoneticPr fontId="5"/>
  </si>
  <si>
    <t>管理者は、過去の人事評価情報が参照できること。
┗※補足欄に対応可能な保存形式（PDFデータ、CSV取り込み等）をご記載下さい。</t>
    <rPh sb="0" eb="3">
      <t>カンリシャ</t>
    </rPh>
    <rPh sb="35" eb="39">
      <t>ホゾンケイシキ</t>
    </rPh>
    <rPh sb="50" eb="51">
      <t>ト</t>
    </rPh>
    <rPh sb="52" eb="53">
      <t>コ</t>
    </rPh>
    <rPh sb="54" eb="55">
      <t>トウ</t>
    </rPh>
    <phoneticPr fontId="8"/>
  </si>
  <si>
    <t>（様式４）</t>
    <rPh sb="1" eb="3">
      <t>ヨウシキ</t>
    </rPh>
    <phoneticPr fontId="8"/>
  </si>
  <si>
    <t>商号又は名称</t>
    <rPh sb="0" eb="2">
      <t>ショウゴウ</t>
    </rPh>
    <rPh sb="2" eb="3">
      <t>マタ</t>
    </rPh>
    <rPh sb="4" eb="6">
      <t>メイショウ</t>
    </rPh>
    <phoneticPr fontId="5"/>
  </si>
  <si>
    <t>機能要件確認書</t>
    <rPh sb="0" eb="2">
      <t>キノウ</t>
    </rPh>
    <rPh sb="2" eb="4">
      <t>ヨウケン</t>
    </rPh>
    <rPh sb="4" eb="6">
      <t>カクニン</t>
    </rPh>
    <rPh sb="6" eb="7">
      <t>ショ</t>
    </rPh>
    <phoneticPr fontId="8"/>
  </si>
  <si>
    <t>クライアント端末については、導入時・導入後において以下の環境で利用できること。
ＯＳ：Windows OS ／ Mac OS ／iOS ／Android の各最新バージョン
ブラウザ	：Google Chrome ／ Safari ／ Microsoft Edge ／ Firefox　／ Soliton Secure BrowserⅡの各最新バージョン</t>
    <rPh sb="14" eb="17">
      <t>ドウニュウジ</t>
    </rPh>
    <rPh sb="18" eb="21">
      <t>ドウニュウゴ</t>
    </rPh>
    <rPh sb="78" eb="79">
      <t>カク</t>
    </rPh>
    <rPh sb="79" eb="81">
      <t>サイシン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</si>
</sst>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2"/>
      <color theme="1"/>
      <name val="Yu Gothic"/>
      <family val="2"/>
      <charset val="128"/>
    </font>
    <font>
      <sz val="11"/>
      <color theme="1"/>
      <name val="游ゴシック"/>
      <family val="2"/>
      <charset val="128"/>
      <scheme val="minor"/>
    </font>
    <font>
      <sz val="11"/>
      <color theme="1"/>
      <name val="游ゴシック"/>
      <family val="2"/>
      <scheme val="minor"/>
    </font>
    <font>
      <sz val="11"/>
      <name val="ＭＳ Ｐゴシック"/>
      <family val="3"/>
      <charset val="128"/>
    </font>
    <font>
      <sz val="6"/>
      <name val="ＭＳ Ｐゴシック"/>
      <family val="3"/>
      <charset val="128"/>
    </font>
    <font>
      <sz val="6"/>
      <name val="Yu Gothic"/>
      <family val="2"/>
      <charset val="128"/>
    </font>
    <font>
      <sz val="11"/>
      <color rgb="FFFA7D00"/>
      <name val="游ゴシック"/>
      <family val="2"/>
      <charset val="128"/>
      <scheme val="minor"/>
    </font>
    <font>
      <sz val="11"/>
      <name val="ＭＳ ゴシック"/>
      <family val="3"/>
      <charset val="128"/>
    </font>
    <font>
      <sz val="6"/>
      <name val="游ゴシック"/>
      <family val="2"/>
      <charset val="128"/>
      <scheme val="minor"/>
    </font>
    <font>
      <b/>
      <sz val="11"/>
      <name val="ＭＳ ゴシック"/>
      <family val="3"/>
      <charset val="128"/>
    </font>
    <font>
      <b/>
      <sz val="20"/>
      <name val="ＭＳ ゴシック"/>
      <family val="3"/>
      <charset val="128"/>
    </font>
    <font>
      <b/>
      <sz val="9"/>
      <name val="ＭＳ ゴシック"/>
      <family val="3"/>
      <charset val="128"/>
    </font>
    <font>
      <sz val="10"/>
      <name val="ＭＳ ゴシック"/>
      <family val="3"/>
      <charset val="128"/>
    </font>
    <font>
      <b/>
      <sz val="10"/>
      <name val="ＭＳ ゴシック"/>
      <family val="3"/>
      <charset val="128"/>
    </font>
    <font>
      <sz val="18"/>
      <color theme="3"/>
      <name val="游ゴシック Light"/>
      <family val="2"/>
      <charset val="128"/>
      <scheme val="major"/>
    </font>
    <font>
      <sz val="11"/>
      <name val="Microsoft JhengHei UI"/>
      <family val="3"/>
      <charset val="134"/>
    </font>
    <font>
      <b/>
      <sz val="12"/>
      <name val="ＭＳ ゴシック"/>
      <family val="3"/>
      <charset val="128"/>
    </font>
  </fonts>
  <fills count="4">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5">
    <xf numFmtId="0" fontId="0" fillId="0" borderId="0">
      <alignment vertical="center"/>
    </xf>
    <xf numFmtId="0" fontId="2" fillId="0" borderId="0"/>
    <xf numFmtId="0" fontId="3" fillId="0" borderId="0">
      <alignment vertical="center"/>
    </xf>
    <xf numFmtId="38" fontId="2" fillId="0" borderId="0" applyFont="0" applyFill="0" applyBorder="0" applyAlignment="0" applyProtection="0">
      <alignment vertical="center"/>
    </xf>
    <xf numFmtId="0" fontId="1" fillId="0" borderId="0">
      <alignment vertical="center"/>
    </xf>
  </cellStyleXfs>
  <cellXfs count="24">
    <xf numFmtId="0" fontId="0" fillId="0" borderId="0" xfId="0">
      <alignment vertical="center"/>
    </xf>
    <xf numFmtId="0" fontId="7" fillId="0" borderId="0" xfId="4" applyFont="1" applyAlignment="1">
      <alignment vertical="center" wrapText="1"/>
    </xf>
    <xf numFmtId="0" fontId="7" fillId="0" borderId="0" xfId="4" applyFont="1" applyAlignment="1">
      <alignment horizontal="center" vertical="center" wrapText="1"/>
    </xf>
    <xf numFmtId="0" fontId="7" fillId="0" borderId="0" xfId="4" applyFont="1">
      <alignment vertical="center"/>
    </xf>
    <xf numFmtId="0" fontId="9" fillId="0" borderId="0" xfId="4" applyFont="1">
      <alignment vertical="center"/>
    </xf>
    <xf numFmtId="0" fontId="10" fillId="0" borderId="0" xfId="4" applyFont="1" applyAlignment="1">
      <alignment horizontal="center" vertical="center"/>
    </xf>
    <xf numFmtId="0" fontId="11" fillId="0" borderId="0" xfId="4" applyFont="1" applyAlignment="1">
      <alignment horizontal="right" vertical="center"/>
    </xf>
    <xf numFmtId="0" fontId="12" fillId="2" borderId="1" xfId="4" applyFont="1" applyFill="1" applyBorder="1" applyAlignment="1">
      <alignment horizontal="center" vertical="center" wrapText="1"/>
    </xf>
    <xf numFmtId="0" fontId="13" fillId="0" borderId="0" xfId="4" applyFont="1" applyAlignment="1">
      <alignment vertical="center" wrapText="1"/>
    </xf>
    <xf numFmtId="0" fontId="12" fillId="0" borderId="0" xfId="4" applyFont="1" applyAlignment="1">
      <alignment vertical="center" wrapText="1"/>
    </xf>
    <xf numFmtId="0" fontId="7" fillId="0" borderId="1" xfId="4" applyFont="1" applyBorder="1" applyAlignment="1">
      <alignment horizontal="center" vertical="center"/>
    </xf>
    <xf numFmtId="0" fontId="7" fillId="0" borderId="1" xfId="4" applyFont="1" applyBorder="1" applyAlignment="1">
      <alignment vertical="center" wrapText="1"/>
    </xf>
    <xf numFmtId="0" fontId="7" fillId="3" borderId="1" xfId="4" applyFont="1" applyFill="1" applyBorder="1" applyAlignment="1">
      <alignment horizontal="center" vertical="center" wrapText="1"/>
    </xf>
    <xf numFmtId="0" fontId="7" fillId="0" borderId="1" xfId="4" applyFont="1" applyBorder="1">
      <alignment vertical="center"/>
    </xf>
    <xf numFmtId="0" fontId="7" fillId="0" borderId="1" xfId="4" applyFont="1" applyBorder="1" applyAlignment="1">
      <alignment horizontal="center" vertical="center" wrapText="1"/>
    </xf>
    <xf numFmtId="0" fontId="7" fillId="0" borderId="0" xfId="4" applyFont="1" applyAlignment="1">
      <alignment horizontal="center" vertical="center"/>
    </xf>
    <xf numFmtId="0" fontId="12" fillId="2" borderId="1" xfId="4" applyFont="1" applyFill="1" applyBorder="1" applyAlignment="1">
      <alignment horizontal="centerContinuous" vertical="center" wrapText="1"/>
    </xf>
    <xf numFmtId="0" fontId="7" fillId="0" borderId="1" xfId="4" applyFont="1" applyFill="1" applyBorder="1" applyAlignment="1">
      <alignment vertical="center" wrapText="1"/>
    </xf>
    <xf numFmtId="0" fontId="7" fillId="0" borderId="1" xfId="4" applyFont="1" applyFill="1" applyBorder="1" applyAlignment="1">
      <alignment horizontal="center" vertical="center" wrapText="1"/>
    </xf>
    <xf numFmtId="0" fontId="7" fillId="0" borderId="0" xfId="4" applyFont="1">
      <alignment vertical="center"/>
    </xf>
    <xf numFmtId="0" fontId="10" fillId="0" borderId="0" xfId="4" applyFont="1" applyAlignment="1">
      <alignment horizontal="center" vertical="center"/>
    </xf>
    <xf numFmtId="0" fontId="7" fillId="0" borderId="0" xfId="4" applyFont="1">
      <alignment vertical="center"/>
    </xf>
    <xf numFmtId="0" fontId="10" fillId="0" borderId="0" xfId="4" applyFont="1" applyAlignment="1">
      <alignment horizontal="center" vertical="center"/>
    </xf>
    <xf numFmtId="0" fontId="16" fillId="0" borderId="2" xfId="4" applyFont="1" applyBorder="1" applyAlignment="1">
      <alignment horizontal="left" vertical="center"/>
    </xf>
  </cellXfs>
  <cellStyles count="5">
    <cellStyle name="桁区切り 2" xfId="3" xr:uid="{00000000-0005-0000-0000-000000000000}"/>
    <cellStyle name="標準" xfId="0" builtinId="0"/>
    <cellStyle name="標準 2" xfId="1" xr:uid="{00000000-0005-0000-0000-000002000000}"/>
    <cellStyle name="標準 3" xfId="4" xr:uid="{C361005B-1015-4A7A-A2DA-2A3E421D4BFB}"/>
    <cellStyle name="標準 7" xfId="2" xr:uid="{00000000-0005-0000-0000-000003000000}"/>
  </cellStyles>
  <dxfs count="1">
    <dxf>
      <fill>
        <patternFill>
          <bgColor theme="7"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AD1A7-3204-4BA0-ACDD-CF55FFD33330}">
  <sheetPr>
    <pageSetUpPr fitToPage="1"/>
  </sheetPr>
  <dimension ref="A1:H133"/>
  <sheetViews>
    <sheetView tabSelected="1" view="pageBreakPreview" zoomScaleNormal="100" zoomScaleSheetLayoutView="100" workbookViewId="0">
      <pane ySplit="5" topLeftCell="A6" activePane="bottomLeft" state="frozen"/>
      <selection activeCell="A2" sqref="A2:G2"/>
      <selection pane="bottomLeft" sqref="A1:B1"/>
    </sheetView>
  </sheetViews>
  <sheetFormatPr defaultColWidth="8.33203125" defaultRowHeight="13.5"/>
  <cols>
    <col min="1" max="1" width="5.109375" style="15" customWidth="1"/>
    <col min="2" max="3" width="19.44140625" style="1" customWidth="1"/>
    <col min="4" max="4" width="47.6640625" style="1" bestFit="1" customWidth="1"/>
    <col min="5" max="5" width="6.88671875" style="2" bestFit="1" customWidth="1"/>
    <col min="6" max="6" width="21.77734375" style="3" customWidth="1"/>
    <col min="7" max="7" width="26.109375" style="3" customWidth="1"/>
    <col min="8" max="8" width="8.33203125" style="4"/>
    <col min="9" max="16384" width="8.33203125" style="3"/>
  </cols>
  <sheetData>
    <row r="1" spans="1:8">
      <c r="A1" s="21" t="s">
        <v>154</v>
      </c>
      <c r="B1" s="21"/>
      <c r="C1" s="3"/>
    </row>
    <row r="2" spans="1:8" ht="24">
      <c r="A2" s="22" t="s">
        <v>156</v>
      </c>
      <c r="B2" s="22"/>
      <c r="C2" s="22"/>
      <c r="D2" s="22"/>
      <c r="E2" s="22"/>
      <c r="F2" s="22"/>
      <c r="G2" s="22"/>
    </row>
    <row r="3" spans="1:8" s="19" customFormat="1" ht="24">
      <c r="A3" s="20"/>
      <c r="B3" s="20"/>
      <c r="C3" s="20"/>
      <c r="D3" s="20"/>
      <c r="E3" s="6" t="s">
        <v>155</v>
      </c>
      <c r="F3" s="23"/>
      <c r="G3" s="23"/>
      <c r="H3" s="4"/>
    </row>
    <row r="4" spans="1:8" ht="24">
      <c r="A4" s="5"/>
      <c r="B4" s="5"/>
      <c r="C4" s="5"/>
      <c r="D4" s="5"/>
      <c r="E4" s="5"/>
      <c r="F4" s="5"/>
      <c r="G4" s="6" t="s">
        <v>0</v>
      </c>
    </row>
    <row r="5" spans="1:8" s="9" customFormat="1" ht="48">
      <c r="A5" s="7" t="s">
        <v>1</v>
      </c>
      <c r="B5" s="16" t="s">
        <v>2</v>
      </c>
      <c r="C5" s="16"/>
      <c r="D5" s="7" t="s">
        <v>3</v>
      </c>
      <c r="E5" s="7" t="s">
        <v>4</v>
      </c>
      <c r="F5" s="7" t="s">
        <v>5</v>
      </c>
      <c r="G5" s="7" t="s">
        <v>6</v>
      </c>
      <c r="H5" s="8"/>
    </row>
    <row r="6" spans="1:8" ht="54">
      <c r="A6" s="10">
        <f>ROW()-5</f>
        <v>1</v>
      </c>
      <c r="B6" s="11" t="s">
        <v>84</v>
      </c>
      <c r="C6" s="11" t="s">
        <v>66</v>
      </c>
      <c r="D6" s="11" t="s">
        <v>117</v>
      </c>
      <c r="E6" s="12" t="s">
        <v>7</v>
      </c>
      <c r="F6" s="13"/>
      <c r="G6" s="13"/>
      <c r="H6" s="4" t="str">
        <f>IF(E6="必須",IF(F6="E：対応不可","区分が必須の機能については、「E：対応不可」とすることは認められません。",""),"")</f>
        <v/>
      </c>
    </row>
    <row r="7" spans="1:8" ht="94.5">
      <c r="A7" s="10">
        <f t="shared" ref="A7:A70" si="0">ROW()-5</f>
        <v>2</v>
      </c>
      <c r="B7" s="11" t="s">
        <v>84</v>
      </c>
      <c r="C7" s="11" t="s">
        <v>66</v>
      </c>
      <c r="D7" s="11" t="s">
        <v>157</v>
      </c>
      <c r="E7" s="12" t="s">
        <v>7</v>
      </c>
      <c r="F7" s="13"/>
      <c r="G7" s="13"/>
    </row>
    <row r="8" spans="1:8" ht="27">
      <c r="A8" s="10">
        <f t="shared" si="0"/>
        <v>3</v>
      </c>
      <c r="B8" s="11" t="s">
        <v>84</v>
      </c>
      <c r="C8" s="11" t="s">
        <v>66</v>
      </c>
      <c r="D8" s="11" t="s">
        <v>8</v>
      </c>
      <c r="E8" s="12" t="s">
        <v>7</v>
      </c>
      <c r="F8" s="13"/>
      <c r="G8" s="13"/>
      <c r="H8" s="4" t="str">
        <f t="shared" ref="H8:H35" si="1">IF(E8="必須",IF(F8="E：対応不可","区分が必須の機能については、「E：対応不可」とすることは認められません。",""),"")</f>
        <v/>
      </c>
    </row>
    <row r="9" spans="1:8" ht="27">
      <c r="A9" s="10">
        <f t="shared" si="0"/>
        <v>4</v>
      </c>
      <c r="B9" s="11" t="s">
        <v>84</v>
      </c>
      <c r="C9" s="11" t="s">
        <v>66</v>
      </c>
      <c r="D9" s="17" t="s">
        <v>116</v>
      </c>
      <c r="E9" s="14" t="s">
        <v>12</v>
      </c>
      <c r="F9" s="13"/>
      <c r="G9" s="13"/>
    </row>
    <row r="10" spans="1:8" ht="121.5">
      <c r="A10" s="10">
        <f t="shared" si="0"/>
        <v>5</v>
      </c>
      <c r="B10" s="11" t="s">
        <v>84</v>
      </c>
      <c r="C10" s="11" t="s">
        <v>66</v>
      </c>
      <c r="D10" s="11" t="s">
        <v>113</v>
      </c>
      <c r="E10" s="12" t="s">
        <v>7</v>
      </c>
      <c r="F10" s="13"/>
      <c r="G10" s="13"/>
      <c r="H10" s="4" t="str">
        <f t="shared" si="1"/>
        <v/>
      </c>
    </row>
    <row r="11" spans="1:8" ht="27">
      <c r="A11" s="10">
        <f t="shared" si="0"/>
        <v>6</v>
      </c>
      <c r="B11" s="11" t="s">
        <v>84</v>
      </c>
      <c r="C11" s="11" t="s">
        <v>66</v>
      </c>
      <c r="D11" s="11" t="s">
        <v>9</v>
      </c>
      <c r="E11" s="12" t="s">
        <v>7</v>
      </c>
      <c r="F11" s="13"/>
      <c r="G11" s="13"/>
      <c r="H11" s="4" t="str">
        <f t="shared" si="1"/>
        <v/>
      </c>
    </row>
    <row r="12" spans="1:8" ht="27">
      <c r="A12" s="10">
        <f t="shared" si="0"/>
        <v>7</v>
      </c>
      <c r="B12" s="11" t="s">
        <v>84</v>
      </c>
      <c r="C12" s="11" t="s">
        <v>66</v>
      </c>
      <c r="D12" s="11" t="s">
        <v>10</v>
      </c>
      <c r="E12" s="12" t="s">
        <v>7</v>
      </c>
      <c r="F12" s="13"/>
      <c r="G12" s="13"/>
      <c r="H12" s="4" t="str">
        <f t="shared" si="1"/>
        <v/>
      </c>
    </row>
    <row r="13" spans="1:8">
      <c r="A13" s="10">
        <f t="shared" si="0"/>
        <v>8</v>
      </c>
      <c r="B13" s="11" t="s">
        <v>84</v>
      </c>
      <c r="C13" s="11" t="s">
        <v>66</v>
      </c>
      <c r="D13" s="11" t="s">
        <v>67</v>
      </c>
      <c r="E13" s="12" t="s">
        <v>7</v>
      </c>
      <c r="F13" s="13"/>
      <c r="G13" s="13"/>
      <c r="H13" s="4" t="str">
        <f t="shared" si="1"/>
        <v/>
      </c>
    </row>
    <row r="14" spans="1:8" ht="27">
      <c r="A14" s="10">
        <f t="shared" si="0"/>
        <v>9</v>
      </c>
      <c r="B14" s="11" t="s">
        <v>84</v>
      </c>
      <c r="C14" s="11" t="s">
        <v>66</v>
      </c>
      <c r="D14" s="11" t="s">
        <v>68</v>
      </c>
      <c r="E14" s="12" t="s">
        <v>7</v>
      </c>
      <c r="F14" s="13"/>
      <c r="G14" s="13"/>
    </row>
    <row r="15" spans="1:8" ht="27">
      <c r="A15" s="10">
        <f t="shared" si="0"/>
        <v>10</v>
      </c>
      <c r="B15" s="11" t="s">
        <v>84</v>
      </c>
      <c r="C15" s="11" t="s">
        <v>66</v>
      </c>
      <c r="D15" s="11" t="s">
        <v>69</v>
      </c>
      <c r="E15" s="12" t="s">
        <v>7</v>
      </c>
      <c r="F15" s="13"/>
      <c r="G15" s="13"/>
    </row>
    <row r="16" spans="1:8" ht="40.5">
      <c r="A16" s="10">
        <f t="shared" si="0"/>
        <v>11</v>
      </c>
      <c r="B16" s="11" t="s">
        <v>84</v>
      </c>
      <c r="C16" s="11" t="s">
        <v>66</v>
      </c>
      <c r="D16" s="11" t="s">
        <v>70</v>
      </c>
      <c r="E16" s="12" t="s">
        <v>7</v>
      </c>
      <c r="F16" s="13"/>
      <c r="G16" s="13"/>
    </row>
    <row r="17" spans="1:8" ht="40.5">
      <c r="A17" s="10">
        <f t="shared" si="0"/>
        <v>12</v>
      </c>
      <c r="B17" s="11" t="s">
        <v>84</v>
      </c>
      <c r="C17" s="11" t="s">
        <v>66</v>
      </c>
      <c r="D17" s="17" t="s">
        <v>143</v>
      </c>
      <c r="E17" s="12" t="s">
        <v>7</v>
      </c>
      <c r="F17" s="13"/>
      <c r="G17" s="13"/>
    </row>
    <row r="18" spans="1:8" ht="27">
      <c r="A18" s="10">
        <f t="shared" si="0"/>
        <v>13</v>
      </c>
      <c r="B18" s="11" t="s">
        <v>84</v>
      </c>
      <c r="C18" s="11" t="s">
        <v>66</v>
      </c>
      <c r="D18" s="11" t="s">
        <v>71</v>
      </c>
      <c r="E18" s="12" t="s">
        <v>7</v>
      </c>
      <c r="F18" s="13"/>
      <c r="G18" s="13"/>
    </row>
    <row r="19" spans="1:8">
      <c r="A19" s="10">
        <f t="shared" si="0"/>
        <v>14</v>
      </c>
      <c r="B19" s="11" t="s">
        <v>84</v>
      </c>
      <c r="C19" s="11" t="s">
        <v>66</v>
      </c>
      <c r="D19" s="11" t="s">
        <v>72</v>
      </c>
      <c r="E19" s="12" t="s">
        <v>7</v>
      </c>
      <c r="F19" s="13"/>
      <c r="G19" s="13"/>
    </row>
    <row r="20" spans="1:8" ht="27">
      <c r="A20" s="10">
        <f t="shared" si="0"/>
        <v>15</v>
      </c>
      <c r="B20" s="11" t="s">
        <v>84</v>
      </c>
      <c r="C20" s="11" t="s">
        <v>66</v>
      </c>
      <c r="D20" s="11" t="s">
        <v>73</v>
      </c>
      <c r="E20" s="12" t="s">
        <v>7</v>
      </c>
      <c r="F20" s="13"/>
      <c r="G20" s="13"/>
    </row>
    <row r="21" spans="1:8" ht="40.5">
      <c r="A21" s="10">
        <f t="shared" si="0"/>
        <v>16</v>
      </c>
      <c r="B21" s="11" t="s">
        <v>84</v>
      </c>
      <c r="C21" s="11" t="s">
        <v>66</v>
      </c>
      <c r="D21" s="11" t="s">
        <v>11</v>
      </c>
      <c r="E21" s="14" t="s">
        <v>12</v>
      </c>
      <c r="F21" s="13"/>
      <c r="G21" s="13"/>
      <c r="H21" s="4" t="str">
        <f t="shared" si="1"/>
        <v/>
      </c>
    </row>
    <row r="22" spans="1:8" ht="27">
      <c r="A22" s="10">
        <f t="shared" si="0"/>
        <v>17</v>
      </c>
      <c r="B22" s="11" t="s">
        <v>84</v>
      </c>
      <c r="C22" s="11" t="s">
        <v>74</v>
      </c>
      <c r="D22" s="11" t="s">
        <v>75</v>
      </c>
      <c r="E22" s="12" t="s">
        <v>7</v>
      </c>
      <c r="F22" s="13"/>
      <c r="G22" s="13"/>
      <c r="H22" s="4" t="str">
        <f t="shared" si="1"/>
        <v/>
      </c>
    </row>
    <row r="23" spans="1:8" ht="40.5">
      <c r="A23" s="10">
        <f t="shared" si="0"/>
        <v>18</v>
      </c>
      <c r="B23" s="11" t="s">
        <v>84</v>
      </c>
      <c r="C23" s="11" t="s">
        <v>74</v>
      </c>
      <c r="D23" s="11" t="s">
        <v>77</v>
      </c>
      <c r="E23" s="12" t="s">
        <v>7</v>
      </c>
      <c r="F23" s="13"/>
      <c r="G23" s="13"/>
    </row>
    <row r="24" spans="1:8" ht="27">
      <c r="A24" s="10">
        <f t="shared" si="0"/>
        <v>19</v>
      </c>
      <c r="B24" s="11" t="s">
        <v>84</v>
      </c>
      <c r="C24" s="11" t="s">
        <v>74</v>
      </c>
      <c r="D24" s="11" t="s">
        <v>76</v>
      </c>
      <c r="E24" s="12" t="s">
        <v>7</v>
      </c>
      <c r="F24" s="13"/>
      <c r="G24" s="13"/>
    </row>
    <row r="25" spans="1:8" ht="27">
      <c r="A25" s="10">
        <f t="shared" si="0"/>
        <v>20</v>
      </c>
      <c r="B25" s="11" t="s">
        <v>84</v>
      </c>
      <c r="C25" s="11" t="s">
        <v>74</v>
      </c>
      <c r="D25" s="11" t="s">
        <v>17</v>
      </c>
      <c r="E25" s="12" t="s">
        <v>7</v>
      </c>
      <c r="F25" s="13"/>
      <c r="G25" s="13"/>
      <c r="H25" s="4" t="str">
        <f t="shared" si="1"/>
        <v/>
      </c>
    </row>
    <row r="26" spans="1:8" ht="27">
      <c r="A26" s="10">
        <f t="shared" si="0"/>
        <v>21</v>
      </c>
      <c r="B26" s="11" t="s">
        <v>84</v>
      </c>
      <c r="C26" s="11" t="s">
        <v>74</v>
      </c>
      <c r="D26" s="17" t="s">
        <v>18</v>
      </c>
      <c r="E26" s="12" t="s">
        <v>7</v>
      </c>
      <c r="F26" s="13"/>
      <c r="G26" s="13"/>
      <c r="H26" s="4" t="str">
        <f t="shared" si="1"/>
        <v/>
      </c>
    </row>
    <row r="27" spans="1:8" ht="54">
      <c r="A27" s="10">
        <f t="shared" si="0"/>
        <v>22</v>
      </c>
      <c r="B27" s="11" t="s">
        <v>84</v>
      </c>
      <c r="C27" s="11" t="s">
        <v>74</v>
      </c>
      <c r="D27" s="11" t="s">
        <v>19</v>
      </c>
      <c r="E27" s="12" t="s">
        <v>7</v>
      </c>
      <c r="F27" s="13"/>
      <c r="G27" s="13"/>
      <c r="H27" s="4" t="str">
        <f t="shared" si="1"/>
        <v/>
      </c>
    </row>
    <row r="28" spans="1:8" ht="27">
      <c r="A28" s="10">
        <f t="shared" si="0"/>
        <v>23</v>
      </c>
      <c r="B28" s="11" t="s">
        <v>84</v>
      </c>
      <c r="C28" s="11" t="s">
        <v>74</v>
      </c>
      <c r="D28" s="11" t="s">
        <v>20</v>
      </c>
      <c r="E28" s="14" t="s">
        <v>12</v>
      </c>
      <c r="F28" s="13"/>
      <c r="G28" s="13"/>
      <c r="H28" s="4" t="str">
        <f t="shared" si="1"/>
        <v/>
      </c>
    </row>
    <row r="29" spans="1:8" ht="40.5">
      <c r="A29" s="10">
        <f t="shared" si="0"/>
        <v>24</v>
      </c>
      <c r="B29" s="11" t="s">
        <v>84</v>
      </c>
      <c r="C29" s="11" t="s">
        <v>78</v>
      </c>
      <c r="D29" s="11" t="s">
        <v>80</v>
      </c>
      <c r="E29" s="12" t="s">
        <v>7</v>
      </c>
      <c r="F29" s="13"/>
      <c r="G29" s="13"/>
      <c r="H29" s="4" t="str">
        <f t="shared" si="1"/>
        <v/>
      </c>
    </row>
    <row r="30" spans="1:8" ht="27">
      <c r="A30" s="10">
        <f t="shared" si="0"/>
        <v>25</v>
      </c>
      <c r="B30" s="11" t="s">
        <v>84</v>
      </c>
      <c r="C30" s="11" t="s">
        <v>78</v>
      </c>
      <c r="D30" s="11" t="s">
        <v>79</v>
      </c>
      <c r="E30" s="12" t="s">
        <v>7</v>
      </c>
      <c r="F30" s="13"/>
      <c r="G30" s="13"/>
      <c r="H30" s="4" t="str">
        <f t="shared" si="1"/>
        <v/>
      </c>
    </row>
    <row r="31" spans="1:8" ht="27">
      <c r="A31" s="10">
        <f t="shared" si="0"/>
        <v>26</v>
      </c>
      <c r="B31" s="11" t="s">
        <v>84</v>
      </c>
      <c r="C31" s="11" t="s">
        <v>78</v>
      </c>
      <c r="D31" s="11" t="s">
        <v>21</v>
      </c>
      <c r="E31" s="12" t="s">
        <v>7</v>
      </c>
      <c r="F31" s="13"/>
      <c r="G31" s="13"/>
      <c r="H31" s="4" t="str">
        <f t="shared" si="1"/>
        <v/>
      </c>
    </row>
    <row r="32" spans="1:8" ht="27">
      <c r="A32" s="10">
        <f t="shared" si="0"/>
        <v>27</v>
      </c>
      <c r="B32" s="11" t="s">
        <v>84</v>
      </c>
      <c r="C32" s="11" t="s">
        <v>78</v>
      </c>
      <c r="D32" s="11" t="s">
        <v>23</v>
      </c>
      <c r="E32" s="12" t="s">
        <v>7</v>
      </c>
      <c r="F32" s="13"/>
      <c r="G32" s="13"/>
      <c r="H32" s="4" t="str">
        <f t="shared" si="1"/>
        <v/>
      </c>
    </row>
    <row r="33" spans="1:8" ht="27">
      <c r="A33" s="10">
        <f t="shared" si="0"/>
        <v>28</v>
      </c>
      <c r="B33" s="11" t="s">
        <v>84</v>
      </c>
      <c r="C33" s="11" t="s">
        <v>78</v>
      </c>
      <c r="D33" s="11" t="s">
        <v>24</v>
      </c>
      <c r="E33" s="12" t="s">
        <v>7</v>
      </c>
      <c r="F33" s="13"/>
      <c r="G33" s="13"/>
      <c r="H33" s="4" t="str">
        <f t="shared" si="1"/>
        <v/>
      </c>
    </row>
    <row r="34" spans="1:8" ht="40.5">
      <c r="A34" s="10">
        <f t="shared" si="0"/>
        <v>29</v>
      </c>
      <c r="B34" s="11" t="s">
        <v>84</v>
      </c>
      <c r="C34" s="11" t="s">
        <v>78</v>
      </c>
      <c r="D34" s="11" t="s">
        <v>81</v>
      </c>
      <c r="E34" s="12" t="s">
        <v>7</v>
      </c>
      <c r="F34" s="13"/>
      <c r="G34" s="13"/>
      <c r="H34" s="4" t="str">
        <f t="shared" si="1"/>
        <v/>
      </c>
    </row>
    <row r="35" spans="1:8" ht="27">
      <c r="A35" s="10">
        <f t="shared" si="0"/>
        <v>30</v>
      </c>
      <c r="B35" s="11" t="s">
        <v>84</v>
      </c>
      <c r="C35" s="11" t="s">
        <v>89</v>
      </c>
      <c r="D35" s="11" t="s">
        <v>82</v>
      </c>
      <c r="E35" s="12" t="s">
        <v>7</v>
      </c>
      <c r="F35" s="13"/>
      <c r="G35" s="13"/>
      <c r="H35" s="4" t="str">
        <f t="shared" si="1"/>
        <v/>
      </c>
    </row>
    <row r="36" spans="1:8" ht="54">
      <c r="A36" s="10">
        <f t="shared" si="0"/>
        <v>31</v>
      </c>
      <c r="B36" s="11" t="s">
        <v>84</v>
      </c>
      <c r="C36" s="11" t="s">
        <v>144</v>
      </c>
      <c r="D36" s="11" t="s">
        <v>147</v>
      </c>
      <c r="E36" s="18" t="s">
        <v>146</v>
      </c>
      <c r="F36" s="13"/>
      <c r="G36" s="13"/>
    </row>
    <row r="37" spans="1:8" ht="67.5">
      <c r="A37" s="10">
        <f t="shared" si="0"/>
        <v>32</v>
      </c>
      <c r="B37" s="11" t="s">
        <v>84</v>
      </c>
      <c r="C37" s="11" t="s">
        <v>144</v>
      </c>
      <c r="D37" s="11" t="s">
        <v>148</v>
      </c>
      <c r="E37" s="18" t="s">
        <v>146</v>
      </c>
      <c r="F37" s="13"/>
      <c r="G37" s="13"/>
    </row>
    <row r="38" spans="1:8" ht="27">
      <c r="A38" s="10">
        <f t="shared" si="0"/>
        <v>33</v>
      </c>
      <c r="B38" s="11" t="s">
        <v>84</v>
      </c>
      <c r="C38" s="11" t="s">
        <v>144</v>
      </c>
      <c r="D38" s="11" t="s">
        <v>145</v>
      </c>
      <c r="E38" s="18" t="s">
        <v>146</v>
      </c>
      <c r="F38" s="13"/>
      <c r="G38" s="13"/>
    </row>
    <row r="39" spans="1:8" ht="27">
      <c r="A39" s="10">
        <f t="shared" si="0"/>
        <v>34</v>
      </c>
      <c r="B39" s="11" t="s">
        <v>84</v>
      </c>
      <c r="C39" s="11" t="s">
        <v>144</v>
      </c>
      <c r="D39" s="11" t="s">
        <v>149</v>
      </c>
      <c r="E39" s="18" t="s">
        <v>146</v>
      </c>
      <c r="F39" s="13"/>
      <c r="G39" s="13"/>
    </row>
    <row r="40" spans="1:8" ht="27">
      <c r="A40" s="10">
        <f t="shared" si="0"/>
        <v>35</v>
      </c>
      <c r="B40" s="11" t="s">
        <v>84</v>
      </c>
      <c r="C40" s="11" t="s">
        <v>144</v>
      </c>
      <c r="D40" s="11" t="s">
        <v>150</v>
      </c>
      <c r="E40" s="18" t="s">
        <v>146</v>
      </c>
      <c r="F40" s="13"/>
      <c r="G40" s="13"/>
    </row>
    <row r="41" spans="1:8">
      <c r="A41" s="10">
        <f t="shared" si="0"/>
        <v>36</v>
      </c>
      <c r="B41" s="11" t="s">
        <v>84</v>
      </c>
      <c r="C41" s="11" t="s">
        <v>144</v>
      </c>
      <c r="D41" s="11" t="s">
        <v>151</v>
      </c>
      <c r="E41" s="12" t="s">
        <v>152</v>
      </c>
      <c r="F41" s="13"/>
      <c r="G41" s="13"/>
    </row>
    <row r="42" spans="1:8" ht="27">
      <c r="A42" s="10">
        <f t="shared" si="0"/>
        <v>37</v>
      </c>
      <c r="B42" s="11" t="s">
        <v>83</v>
      </c>
      <c r="C42" s="11" t="s">
        <v>101</v>
      </c>
      <c r="D42" s="11" t="s">
        <v>14</v>
      </c>
      <c r="E42" s="12" t="s">
        <v>7</v>
      </c>
      <c r="F42" s="13"/>
      <c r="G42" s="13"/>
      <c r="H42" s="4" t="str">
        <f t="shared" ref="H42:H73" si="2">IF(E42="必須",IF(F42="E：対応不可","区分が必須の機能については、「E：対応不可」とすることは認められません。",""),"")</f>
        <v/>
      </c>
    </row>
    <row r="43" spans="1:8" ht="27">
      <c r="A43" s="10">
        <f t="shared" si="0"/>
        <v>38</v>
      </c>
      <c r="B43" s="11" t="s">
        <v>83</v>
      </c>
      <c r="C43" s="11" t="s">
        <v>101</v>
      </c>
      <c r="D43" s="11" t="s">
        <v>104</v>
      </c>
      <c r="E43" s="12" t="s">
        <v>7</v>
      </c>
      <c r="F43" s="13"/>
      <c r="G43" s="13"/>
      <c r="H43" s="4" t="str">
        <f t="shared" si="2"/>
        <v/>
      </c>
    </row>
    <row r="44" spans="1:8" ht="27">
      <c r="A44" s="10">
        <f t="shared" si="0"/>
        <v>39</v>
      </c>
      <c r="B44" s="11" t="s">
        <v>83</v>
      </c>
      <c r="C44" s="11" t="s">
        <v>101</v>
      </c>
      <c r="D44" s="11" t="s">
        <v>41</v>
      </c>
      <c r="E44" s="12" t="s">
        <v>7</v>
      </c>
      <c r="F44" s="13"/>
      <c r="G44" s="13"/>
      <c r="H44" s="4" t="str">
        <f t="shared" si="2"/>
        <v/>
      </c>
    </row>
    <row r="45" spans="1:8" ht="27">
      <c r="A45" s="10">
        <f t="shared" si="0"/>
        <v>40</v>
      </c>
      <c r="B45" s="11" t="s">
        <v>83</v>
      </c>
      <c r="C45" s="11" t="s">
        <v>101</v>
      </c>
      <c r="D45" s="11" t="s">
        <v>106</v>
      </c>
      <c r="E45" s="14" t="s">
        <v>22</v>
      </c>
      <c r="F45" s="13"/>
      <c r="G45" s="13"/>
      <c r="H45" s="4" t="str">
        <f t="shared" si="2"/>
        <v/>
      </c>
    </row>
    <row r="46" spans="1:8" ht="27">
      <c r="A46" s="10">
        <f t="shared" si="0"/>
        <v>41</v>
      </c>
      <c r="B46" s="11" t="s">
        <v>83</v>
      </c>
      <c r="C46" s="11" t="s">
        <v>101</v>
      </c>
      <c r="D46" s="11" t="s">
        <v>107</v>
      </c>
      <c r="E46" s="14" t="s">
        <v>22</v>
      </c>
      <c r="F46" s="13"/>
      <c r="G46" s="13"/>
      <c r="H46" s="4" t="str">
        <f t="shared" si="2"/>
        <v/>
      </c>
    </row>
    <row r="47" spans="1:8" ht="40.5">
      <c r="A47" s="10">
        <f t="shared" si="0"/>
        <v>42</v>
      </c>
      <c r="B47" s="11" t="s">
        <v>83</v>
      </c>
      <c r="C47" s="11" t="s">
        <v>101</v>
      </c>
      <c r="D47" s="11" t="s">
        <v>88</v>
      </c>
      <c r="E47" s="12" t="s">
        <v>7</v>
      </c>
      <c r="F47" s="13"/>
      <c r="G47" s="13"/>
      <c r="H47" s="4" t="str">
        <f t="shared" si="2"/>
        <v/>
      </c>
    </row>
    <row r="48" spans="1:8" ht="27">
      <c r="A48" s="10">
        <f t="shared" si="0"/>
        <v>43</v>
      </c>
      <c r="B48" s="11" t="s">
        <v>83</v>
      </c>
      <c r="C48" s="11" t="s">
        <v>101</v>
      </c>
      <c r="D48" s="11" t="s">
        <v>108</v>
      </c>
      <c r="E48" s="12" t="s">
        <v>7</v>
      </c>
      <c r="F48" s="13"/>
      <c r="G48" s="13"/>
      <c r="H48" s="4" t="str">
        <f t="shared" si="2"/>
        <v/>
      </c>
    </row>
    <row r="49" spans="1:8" ht="27">
      <c r="A49" s="10">
        <f t="shared" si="0"/>
        <v>44</v>
      </c>
      <c r="B49" s="11" t="s">
        <v>83</v>
      </c>
      <c r="C49" s="11" t="s">
        <v>101</v>
      </c>
      <c r="D49" s="11" t="s">
        <v>52</v>
      </c>
      <c r="E49" s="12" t="s">
        <v>7</v>
      </c>
      <c r="F49" s="13"/>
      <c r="G49" s="13"/>
      <c r="H49" s="4" t="str">
        <f t="shared" si="2"/>
        <v/>
      </c>
    </row>
    <row r="50" spans="1:8" ht="40.5">
      <c r="A50" s="10">
        <f t="shared" si="0"/>
        <v>45</v>
      </c>
      <c r="B50" s="11" t="s">
        <v>83</v>
      </c>
      <c r="C50" s="11" t="s">
        <v>101</v>
      </c>
      <c r="D50" s="11" t="s">
        <v>93</v>
      </c>
      <c r="E50" s="12" t="s">
        <v>7</v>
      </c>
      <c r="F50" s="13"/>
      <c r="G50" s="13"/>
      <c r="H50" s="4" t="str">
        <f t="shared" si="2"/>
        <v/>
      </c>
    </row>
    <row r="51" spans="1:8" ht="27">
      <c r="A51" s="10">
        <f t="shared" si="0"/>
        <v>46</v>
      </c>
      <c r="B51" s="11" t="s">
        <v>83</v>
      </c>
      <c r="C51" s="11" t="s">
        <v>101</v>
      </c>
      <c r="D51" s="11" t="s">
        <v>115</v>
      </c>
      <c r="E51" s="12" t="s">
        <v>7</v>
      </c>
      <c r="F51" s="13"/>
      <c r="G51" s="13"/>
      <c r="H51" s="4" t="str">
        <f t="shared" si="2"/>
        <v/>
      </c>
    </row>
    <row r="52" spans="1:8" ht="27">
      <c r="A52" s="10">
        <f t="shared" si="0"/>
        <v>47</v>
      </c>
      <c r="B52" s="11" t="s">
        <v>83</v>
      </c>
      <c r="C52" s="11" t="s">
        <v>101</v>
      </c>
      <c r="D52" s="11" t="s">
        <v>114</v>
      </c>
      <c r="E52" s="12" t="s">
        <v>7</v>
      </c>
      <c r="F52" s="13"/>
      <c r="G52" s="13"/>
      <c r="H52" s="4" t="str">
        <f t="shared" si="2"/>
        <v/>
      </c>
    </row>
    <row r="53" spans="1:8" ht="27">
      <c r="A53" s="10">
        <f t="shared" si="0"/>
        <v>48</v>
      </c>
      <c r="B53" s="11" t="s">
        <v>83</v>
      </c>
      <c r="C53" s="11" t="s">
        <v>101</v>
      </c>
      <c r="D53" s="11" t="s">
        <v>105</v>
      </c>
      <c r="E53" s="12" t="s">
        <v>7</v>
      </c>
      <c r="F53" s="13"/>
      <c r="G53" s="13"/>
      <c r="H53" s="4" t="str">
        <f t="shared" si="2"/>
        <v/>
      </c>
    </row>
    <row r="54" spans="1:8" ht="40.5">
      <c r="A54" s="10">
        <f t="shared" si="0"/>
        <v>49</v>
      </c>
      <c r="B54" s="11" t="s">
        <v>83</v>
      </c>
      <c r="C54" s="11" t="s">
        <v>101</v>
      </c>
      <c r="D54" s="11" t="s">
        <v>49</v>
      </c>
      <c r="E54" s="12" t="s">
        <v>7</v>
      </c>
      <c r="F54" s="13"/>
      <c r="G54" s="13"/>
      <c r="H54" s="4" t="str">
        <f t="shared" si="2"/>
        <v/>
      </c>
    </row>
    <row r="55" spans="1:8" ht="27">
      <c r="A55" s="10">
        <f t="shared" si="0"/>
        <v>50</v>
      </c>
      <c r="B55" s="11" t="s">
        <v>83</v>
      </c>
      <c r="C55" s="11" t="s">
        <v>101</v>
      </c>
      <c r="D55" s="11" t="s">
        <v>48</v>
      </c>
      <c r="E55" s="12" t="s">
        <v>7</v>
      </c>
      <c r="F55" s="13"/>
      <c r="G55" s="13"/>
      <c r="H55" s="4" t="str">
        <f t="shared" si="2"/>
        <v/>
      </c>
    </row>
    <row r="56" spans="1:8" ht="27">
      <c r="A56" s="10">
        <f t="shared" si="0"/>
        <v>51</v>
      </c>
      <c r="B56" s="11" t="s">
        <v>83</v>
      </c>
      <c r="C56" s="11" t="s">
        <v>101</v>
      </c>
      <c r="D56" s="11" t="s">
        <v>95</v>
      </c>
      <c r="E56" s="14" t="s">
        <v>22</v>
      </c>
      <c r="F56" s="13"/>
      <c r="G56" s="13"/>
      <c r="H56" s="4" t="str">
        <f t="shared" si="2"/>
        <v/>
      </c>
    </row>
    <row r="57" spans="1:8" ht="27">
      <c r="A57" s="10">
        <f t="shared" si="0"/>
        <v>52</v>
      </c>
      <c r="B57" s="11" t="s">
        <v>83</v>
      </c>
      <c r="C57" s="11" t="s">
        <v>101</v>
      </c>
      <c r="D57" s="11" t="s">
        <v>51</v>
      </c>
      <c r="E57" s="14" t="s">
        <v>22</v>
      </c>
      <c r="F57" s="13"/>
      <c r="G57" s="13"/>
      <c r="H57" s="4" t="str">
        <f t="shared" si="2"/>
        <v/>
      </c>
    </row>
    <row r="58" spans="1:8" ht="27">
      <c r="A58" s="10">
        <f t="shared" si="0"/>
        <v>53</v>
      </c>
      <c r="B58" s="11" t="s">
        <v>83</v>
      </c>
      <c r="C58" s="11" t="s">
        <v>103</v>
      </c>
      <c r="D58" s="11" t="s">
        <v>13</v>
      </c>
      <c r="E58" s="12" t="s">
        <v>7</v>
      </c>
      <c r="F58" s="13"/>
      <c r="G58" s="13"/>
      <c r="H58" s="4" t="str">
        <f t="shared" si="2"/>
        <v/>
      </c>
    </row>
    <row r="59" spans="1:8" ht="40.5">
      <c r="A59" s="10">
        <f t="shared" si="0"/>
        <v>54</v>
      </c>
      <c r="B59" s="11" t="s">
        <v>83</v>
      </c>
      <c r="C59" s="11" t="s">
        <v>103</v>
      </c>
      <c r="D59" s="11" t="s">
        <v>85</v>
      </c>
      <c r="E59" s="12" t="s">
        <v>7</v>
      </c>
      <c r="F59" s="13"/>
      <c r="G59" s="13"/>
      <c r="H59" s="4" t="str">
        <f t="shared" si="2"/>
        <v/>
      </c>
    </row>
    <row r="60" spans="1:8" ht="40.5">
      <c r="A60" s="10">
        <f t="shared" si="0"/>
        <v>55</v>
      </c>
      <c r="B60" s="11" t="s">
        <v>83</v>
      </c>
      <c r="C60" s="11" t="s">
        <v>103</v>
      </c>
      <c r="D60" s="11" t="s">
        <v>86</v>
      </c>
      <c r="E60" s="14" t="s">
        <v>22</v>
      </c>
      <c r="F60" s="13"/>
      <c r="G60" s="13"/>
      <c r="H60" s="4" t="str">
        <f t="shared" si="2"/>
        <v/>
      </c>
    </row>
    <row r="61" spans="1:8" ht="40.5">
      <c r="A61" s="10">
        <f t="shared" si="0"/>
        <v>56</v>
      </c>
      <c r="B61" s="11" t="s">
        <v>83</v>
      </c>
      <c r="C61" s="11" t="s">
        <v>103</v>
      </c>
      <c r="D61" s="17" t="s">
        <v>153</v>
      </c>
      <c r="E61" s="12" t="s">
        <v>7</v>
      </c>
      <c r="F61" s="13"/>
      <c r="G61" s="13"/>
      <c r="H61" s="4" t="str">
        <f t="shared" si="2"/>
        <v/>
      </c>
    </row>
    <row r="62" spans="1:8" ht="40.5">
      <c r="A62" s="10">
        <f t="shared" si="0"/>
        <v>57</v>
      </c>
      <c r="B62" s="11" t="s">
        <v>83</v>
      </c>
      <c r="C62" s="11" t="s">
        <v>103</v>
      </c>
      <c r="D62" s="11" t="s">
        <v>94</v>
      </c>
      <c r="E62" s="14" t="s">
        <v>12</v>
      </c>
      <c r="F62" s="13"/>
      <c r="G62" s="13"/>
      <c r="H62" s="4" t="str">
        <f t="shared" si="2"/>
        <v/>
      </c>
    </row>
    <row r="63" spans="1:8" ht="27">
      <c r="A63" s="10">
        <f t="shared" si="0"/>
        <v>58</v>
      </c>
      <c r="B63" s="11" t="s">
        <v>83</v>
      </c>
      <c r="C63" s="11" t="s">
        <v>103</v>
      </c>
      <c r="D63" s="11" t="s">
        <v>34</v>
      </c>
      <c r="E63" s="12" t="s">
        <v>7</v>
      </c>
      <c r="F63" s="13"/>
      <c r="G63" s="13"/>
      <c r="H63" s="4" t="str">
        <f t="shared" si="2"/>
        <v/>
      </c>
    </row>
    <row r="64" spans="1:8" ht="27">
      <c r="A64" s="10">
        <f t="shared" si="0"/>
        <v>59</v>
      </c>
      <c r="B64" s="11" t="s">
        <v>83</v>
      </c>
      <c r="C64" s="11" t="s">
        <v>103</v>
      </c>
      <c r="D64" s="11" t="s">
        <v>35</v>
      </c>
      <c r="E64" s="14" t="s">
        <v>22</v>
      </c>
      <c r="F64" s="13"/>
      <c r="G64" s="13"/>
      <c r="H64" s="4" t="str">
        <f t="shared" si="2"/>
        <v/>
      </c>
    </row>
    <row r="65" spans="1:8" ht="27">
      <c r="A65" s="10">
        <f t="shared" si="0"/>
        <v>60</v>
      </c>
      <c r="B65" s="11" t="s">
        <v>83</v>
      </c>
      <c r="C65" s="11" t="s">
        <v>103</v>
      </c>
      <c r="D65" s="11" t="s">
        <v>36</v>
      </c>
      <c r="E65" s="12" t="s">
        <v>7</v>
      </c>
      <c r="F65" s="13"/>
      <c r="G65" s="13"/>
      <c r="H65" s="4" t="str">
        <f t="shared" si="2"/>
        <v/>
      </c>
    </row>
    <row r="66" spans="1:8" ht="27">
      <c r="A66" s="10">
        <f t="shared" si="0"/>
        <v>61</v>
      </c>
      <c r="B66" s="11" t="s">
        <v>83</v>
      </c>
      <c r="C66" s="11" t="s">
        <v>103</v>
      </c>
      <c r="D66" s="11" t="s">
        <v>37</v>
      </c>
      <c r="E66" s="14" t="s">
        <v>22</v>
      </c>
      <c r="F66" s="13"/>
      <c r="G66" s="13"/>
      <c r="H66" s="4" t="str">
        <f t="shared" si="2"/>
        <v/>
      </c>
    </row>
    <row r="67" spans="1:8" ht="40.5">
      <c r="A67" s="10">
        <f t="shared" si="0"/>
        <v>62</v>
      </c>
      <c r="B67" s="11" t="s">
        <v>83</v>
      </c>
      <c r="C67" s="11" t="s">
        <v>103</v>
      </c>
      <c r="D67" s="11" t="s">
        <v>38</v>
      </c>
      <c r="E67" s="12" t="s">
        <v>7</v>
      </c>
      <c r="F67" s="13"/>
      <c r="G67" s="13"/>
      <c r="H67" s="4" t="str">
        <f t="shared" si="2"/>
        <v/>
      </c>
    </row>
    <row r="68" spans="1:8" ht="27">
      <c r="A68" s="10">
        <f t="shared" si="0"/>
        <v>63</v>
      </c>
      <c r="B68" s="11" t="s">
        <v>83</v>
      </c>
      <c r="C68" s="11" t="s">
        <v>103</v>
      </c>
      <c r="D68" s="11" t="s">
        <v>39</v>
      </c>
      <c r="E68" s="14" t="s">
        <v>22</v>
      </c>
      <c r="F68" s="13"/>
      <c r="G68" s="13"/>
      <c r="H68" s="4" t="str">
        <f t="shared" si="2"/>
        <v/>
      </c>
    </row>
    <row r="69" spans="1:8" ht="27">
      <c r="A69" s="10">
        <f t="shared" si="0"/>
        <v>64</v>
      </c>
      <c r="B69" s="11" t="s">
        <v>83</v>
      </c>
      <c r="C69" s="11" t="s">
        <v>103</v>
      </c>
      <c r="D69" s="11" t="s">
        <v>40</v>
      </c>
      <c r="E69" s="14" t="s">
        <v>22</v>
      </c>
      <c r="F69" s="13"/>
      <c r="G69" s="13"/>
      <c r="H69" s="4" t="str">
        <f t="shared" si="2"/>
        <v/>
      </c>
    </row>
    <row r="70" spans="1:8" ht="27">
      <c r="A70" s="10">
        <f t="shared" si="0"/>
        <v>65</v>
      </c>
      <c r="B70" s="11" t="s">
        <v>83</v>
      </c>
      <c r="C70" s="11" t="s">
        <v>103</v>
      </c>
      <c r="D70" s="11" t="s">
        <v>42</v>
      </c>
      <c r="E70" s="12" t="s">
        <v>7</v>
      </c>
      <c r="F70" s="13"/>
      <c r="G70" s="13"/>
      <c r="H70" s="4" t="str">
        <f t="shared" si="2"/>
        <v/>
      </c>
    </row>
    <row r="71" spans="1:8" ht="40.5">
      <c r="A71" s="10">
        <f t="shared" ref="A71:A127" si="3">ROW()-5</f>
        <v>66</v>
      </c>
      <c r="B71" s="11" t="s">
        <v>83</v>
      </c>
      <c r="C71" s="11" t="s">
        <v>103</v>
      </c>
      <c r="D71" s="11" t="s">
        <v>43</v>
      </c>
      <c r="E71" s="12" t="s">
        <v>7</v>
      </c>
      <c r="F71" s="13"/>
      <c r="G71" s="13"/>
      <c r="H71" s="4" t="str">
        <f t="shared" si="2"/>
        <v/>
      </c>
    </row>
    <row r="72" spans="1:8" ht="40.5">
      <c r="A72" s="10">
        <f t="shared" si="3"/>
        <v>67</v>
      </c>
      <c r="B72" s="11" t="s">
        <v>83</v>
      </c>
      <c r="C72" s="11" t="s">
        <v>103</v>
      </c>
      <c r="D72" s="11" t="s">
        <v>110</v>
      </c>
      <c r="E72" s="12" t="s">
        <v>7</v>
      </c>
      <c r="F72" s="13"/>
      <c r="G72" s="13"/>
      <c r="H72" s="4" t="str">
        <f t="shared" si="2"/>
        <v/>
      </c>
    </row>
    <row r="73" spans="1:8" ht="27">
      <c r="A73" s="10">
        <f t="shared" si="3"/>
        <v>68</v>
      </c>
      <c r="B73" s="11" t="s">
        <v>83</v>
      </c>
      <c r="C73" s="11" t="s">
        <v>103</v>
      </c>
      <c r="D73" s="17" t="s">
        <v>111</v>
      </c>
      <c r="E73" s="14" t="s">
        <v>22</v>
      </c>
      <c r="F73" s="13"/>
      <c r="G73" s="13"/>
      <c r="H73" s="4" t="str">
        <f t="shared" si="2"/>
        <v/>
      </c>
    </row>
    <row r="74" spans="1:8" ht="27">
      <c r="A74" s="10">
        <f t="shared" si="3"/>
        <v>69</v>
      </c>
      <c r="B74" s="11" t="s">
        <v>83</v>
      </c>
      <c r="C74" s="11" t="s">
        <v>103</v>
      </c>
      <c r="D74" s="11" t="s">
        <v>96</v>
      </c>
      <c r="E74" s="12" t="s">
        <v>7</v>
      </c>
      <c r="F74" s="13"/>
      <c r="G74" s="13"/>
    </row>
    <row r="75" spans="1:8" ht="27">
      <c r="A75" s="10">
        <f t="shared" si="3"/>
        <v>70</v>
      </c>
      <c r="B75" s="11" t="s">
        <v>83</v>
      </c>
      <c r="C75" s="11" t="s">
        <v>103</v>
      </c>
      <c r="D75" s="11" t="s">
        <v>97</v>
      </c>
      <c r="E75" s="12" t="s">
        <v>7</v>
      </c>
      <c r="F75" s="13"/>
      <c r="G75" s="13"/>
    </row>
    <row r="76" spans="1:8" ht="40.5">
      <c r="A76" s="10">
        <f t="shared" si="3"/>
        <v>71</v>
      </c>
      <c r="B76" s="11" t="s">
        <v>83</v>
      </c>
      <c r="C76" s="11" t="s">
        <v>103</v>
      </c>
      <c r="D76" s="11" t="s">
        <v>98</v>
      </c>
      <c r="E76" s="12" t="s">
        <v>7</v>
      </c>
      <c r="F76" s="13"/>
      <c r="G76" s="13"/>
    </row>
    <row r="77" spans="1:8" ht="27">
      <c r="A77" s="10">
        <f t="shared" si="3"/>
        <v>72</v>
      </c>
      <c r="B77" s="11" t="s">
        <v>83</v>
      </c>
      <c r="C77" s="11" t="s">
        <v>103</v>
      </c>
      <c r="D77" s="11" t="s">
        <v>45</v>
      </c>
      <c r="E77" s="12" t="s">
        <v>7</v>
      </c>
      <c r="F77" s="13"/>
      <c r="G77" s="13"/>
      <c r="H77" s="4" t="str">
        <f t="shared" ref="H77:H92" si="4">IF(E77="必須",IF(F77="E：対応不可","区分が必須の機能については、「E：対応不可」とすることは認められません。",""),"")</f>
        <v/>
      </c>
    </row>
    <row r="78" spans="1:8" ht="27">
      <c r="A78" s="10">
        <f t="shared" si="3"/>
        <v>73</v>
      </c>
      <c r="B78" s="11" t="s">
        <v>83</v>
      </c>
      <c r="C78" s="11" t="s">
        <v>103</v>
      </c>
      <c r="D78" s="11" t="s">
        <v>47</v>
      </c>
      <c r="E78" s="12" t="s">
        <v>7</v>
      </c>
      <c r="F78" s="13"/>
      <c r="G78" s="13"/>
      <c r="H78" s="4" t="str">
        <f t="shared" si="4"/>
        <v/>
      </c>
    </row>
    <row r="79" spans="1:8" ht="54">
      <c r="A79" s="10">
        <f t="shared" si="3"/>
        <v>74</v>
      </c>
      <c r="B79" s="11" t="s">
        <v>83</v>
      </c>
      <c r="C79" s="11" t="s">
        <v>103</v>
      </c>
      <c r="D79" s="11" t="s">
        <v>109</v>
      </c>
      <c r="E79" s="14" t="s">
        <v>22</v>
      </c>
      <c r="F79" s="13"/>
      <c r="G79" s="13"/>
      <c r="H79" s="4" t="str">
        <f t="shared" si="4"/>
        <v/>
      </c>
    </row>
    <row r="80" spans="1:8" ht="27">
      <c r="A80" s="10">
        <f t="shared" si="3"/>
        <v>75</v>
      </c>
      <c r="B80" s="11" t="s">
        <v>83</v>
      </c>
      <c r="C80" s="11" t="s">
        <v>103</v>
      </c>
      <c r="D80" s="11" t="s">
        <v>50</v>
      </c>
      <c r="E80" s="12" t="s">
        <v>7</v>
      </c>
      <c r="F80" s="13"/>
      <c r="G80" s="13"/>
      <c r="H80" s="4" t="str">
        <f t="shared" si="4"/>
        <v/>
      </c>
    </row>
    <row r="81" spans="1:8" ht="27">
      <c r="A81" s="10">
        <f t="shared" si="3"/>
        <v>76</v>
      </c>
      <c r="B81" s="11" t="s">
        <v>83</v>
      </c>
      <c r="C81" s="11" t="s">
        <v>103</v>
      </c>
      <c r="D81" s="11" t="s">
        <v>99</v>
      </c>
      <c r="E81" s="12" t="s">
        <v>7</v>
      </c>
      <c r="F81" s="13"/>
      <c r="G81" s="13"/>
      <c r="H81" s="4" t="str">
        <f t="shared" si="4"/>
        <v/>
      </c>
    </row>
    <row r="82" spans="1:8" ht="40.5">
      <c r="A82" s="10">
        <f t="shared" si="3"/>
        <v>77</v>
      </c>
      <c r="B82" s="11" t="s">
        <v>83</v>
      </c>
      <c r="C82" s="11" t="s">
        <v>103</v>
      </c>
      <c r="D82" s="17" t="s">
        <v>100</v>
      </c>
      <c r="E82" s="14" t="s">
        <v>22</v>
      </c>
      <c r="F82" s="13"/>
      <c r="G82" s="13"/>
      <c r="H82" s="4" t="str">
        <f t="shared" si="4"/>
        <v/>
      </c>
    </row>
    <row r="83" spans="1:8" ht="40.5">
      <c r="A83" s="10">
        <f t="shared" si="3"/>
        <v>78</v>
      </c>
      <c r="B83" s="11" t="s">
        <v>83</v>
      </c>
      <c r="C83" s="11" t="s">
        <v>103</v>
      </c>
      <c r="D83" s="11" t="s">
        <v>92</v>
      </c>
      <c r="E83" s="12" t="s">
        <v>7</v>
      </c>
      <c r="F83" s="13"/>
      <c r="G83" s="13"/>
      <c r="H83" s="4" t="str">
        <f t="shared" si="4"/>
        <v/>
      </c>
    </row>
    <row r="84" spans="1:8" ht="27">
      <c r="A84" s="10">
        <f t="shared" si="3"/>
        <v>79</v>
      </c>
      <c r="B84" s="11" t="s">
        <v>83</v>
      </c>
      <c r="C84" s="11" t="s">
        <v>103</v>
      </c>
      <c r="D84" s="11" t="s">
        <v>90</v>
      </c>
      <c r="E84" s="12" t="s">
        <v>7</v>
      </c>
      <c r="F84" s="13"/>
      <c r="G84" s="13"/>
      <c r="H84" s="4" t="str">
        <f t="shared" si="4"/>
        <v/>
      </c>
    </row>
    <row r="85" spans="1:8" ht="27">
      <c r="A85" s="10">
        <f t="shared" si="3"/>
        <v>80</v>
      </c>
      <c r="B85" s="11" t="s">
        <v>83</v>
      </c>
      <c r="C85" s="11" t="s">
        <v>103</v>
      </c>
      <c r="D85" s="11" t="s">
        <v>91</v>
      </c>
      <c r="E85" s="14" t="s">
        <v>22</v>
      </c>
      <c r="F85" s="13"/>
      <c r="G85" s="13"/>
      <c r="H85" s="4" t="str">
        <f t="shared" si="4"/>
        <v/>
      </c>
    </row>
    <row r="86" spans="1:8" ht="27">
      <c r="A86" s="10">
        <f t="shared" si="3"/>
        <v>81</v>
      </c>
      <c r="B86" s="11" t="s">
        <v>83</v>
      </c>
      <c r="C86" s="11" t="s">
        <v>103</v>
      </c>
      <c r="D86" s="11" t="s">
        <v>53</v>
      </c>
      <c r="E86" s="12" t="s">
        <v>7</v>
      </c>
      <c r="F86" s="13"/>
      <c r="G86" s="13"/>
      <c r="H86" s="4" t="str">
        <f t="shared" si="4"/>
        <v/>
      </c>
    </row>
    <row r="87" spans="1:8" ht="27">
      <c r="A87" s="10">
        <f t="shared" si="3"/>
        <v>82</v>
      </c>
      <c r="B87" s="11" t="s">
        <v>83</v>
      </c>
      <c r="C87" s="11" t="s">
        <v>103</v>
      </c>
      <c r="D87" s="11" t="s">
        <v>112</v>
      </c>
      <c r="E87" s="14" t="s">
        <v>22</v>
      </c>
      <c r="F87" s="13"/>
      <c r="G87" s="13"/>
      <c r="H87" s="4" t="str">
        <f t="shared" si="4"/>
        <v/>
      </c>
    </row>
    <row r="88" spans="1:8" ht="40.5">
      <c r="A88" s="10">
        <f t="shared" si="3"/>
        <v>83</v>
      </c>
      <c r="B88" s="11" t="s">
        <v>83</v>
      </c>
      <c r="C88" s="11" t="s">
        <v>102</v>
      </c>
      <c r="D88" s="11" t="s">
        <v>15</v>
      </c>
      <c r="E88" s="12" t="s">
        <v>7</v>
      </c>
      <c r="F88" s="13"/>
      <c r="G88" s="13"/>
      <c r="H88" s="4" t="str">
        <f t="shared" si="4"/>
        <v/>
      </c>
    </row>
    <row r="89" spans="1:8" ht="27">
      <c r="A89" s="10">
        <f t="shared" si="3"/>
        <v>84</v>
      </c>
      <c r="B89" s="11" t="s">
        <v>83</v>
      </c>
      <c r="C89" s="11" t="s">
        <v>102</v>
      </c>
      <c r="D89" s="11" t="s">
        <v>32</v>
      </c>
      <c r="E89" s="12" t="s">
        <v>7</v>
      </c>
      <c r="F89" s="13"/>
      <c r="G89" s="13"/>
      <c r="H89" s="4" t="str">
        <f t="shared" si="4"/>
        <v/>
      </c>
    </row>
    <row r="90" spans="1:8" ht="27">
      <c r="A90" s="10">
        <f t="shared" si="3"/>
        <v>85</v>
      </c>
      <c r="B90" s="11" t="s">
        <v>83</v>
      </c>
      <c r="C90" s="11" t="s">
        <v>102</v>
      </c>
      <c r="D90" s="11" t="s">
        <v>33</v>
      </c>
      <c r="E90" s="14" t="s">
        <v>12</v>
      </c>
      <c r="F90" s="13"/>
      <c r="G90" s="13"/>
      <c r="H90" s="4" t="str">
        <f t="shared" si="4"/>
        <v/>
      </c>
    </row>
    <row r="91" spans="1:8" ht="27">
      <c r="A91" s="10">
        <f t="shared" si="3"/>
        <v>86</v>
      </c>
      <c r="B91" s="11" t="s">
        <v>83</v>
      </c>
      <c r="C91" s="11" t="s">
        <v>102</v>
      </c>
      <c r="D91" s="11" t="s">
        <v>44</v>
      </c>
      <c r="E91" s="12" t="s">
        <v>7</v>
      </c>
      <c r="F91" s="13"/>
      <c r="G91" s="13"/>
      <c r="H91" s="4" t="str">
        <f t="shared" si="4"/>
        <v/>
      </c>
    </row>
    <row r="92" spans="1:8" ht="27">
      <c r="A92" s="10">
        <f t="shared" si="3"/>
        <v>87</v>
      </c>
      <c r="B92" s="11" t="s">
        <v>83</v>
      </c>
      <c r="C92" s="11" t="s">
        <v>102</v>
      </c>
      <c r="D92" s="11" t="s">
        <v>46</v>
      </c>
      <c r="E92" s="12" t="s">
        <v>7</v>
      </c>
      <c r="F92" s="13"/>
      <c r="G92" s="13"/>
      <c r="H92" s="4" t="str">
        <f t="shared" si="4"/>
        <v/>
      </c>
    </row>
    <row r="93" spans="1:8" ht="27">
      <c r="A93" s="10">
        <f t="shared" si="3"/>
        <v>88</v>
      </c>
      <c r="B93" s="11" t="s">
        <v>87</v>
      </c>
      <c r="C93" s="11" t="s">
        <v>16</v>
      </c>
      <c r="D93" s="11" t="s">
        <v>25</v>
      </c>
      <c r="E93" s="12" t="s">
        <v>7</v>
      </c>
      <c r="F93" s="13"/>
      <c r="G93" s="13"/>
      <c r="H93" s="4" t="str">
        <f t="shared" ref="H93:H100" si="5">IF(E93="必須",IF(F93="E：対応不可","区分が必須の機能については、「E：対応不可」とすることは認められません。",""),"")</f>
        <v/>
      </c>
    </row>
    <row r="94" spans="1:8" ht="27">
      <c r="A94" s="10">
        <f t="shared" si="3"/>
        <v>89</v>
      </c>
      <c r="B94" s="11" t="s">
        <v>87</v>
      </c>
      <c r="C94" s="11" t="s">
        <v>16</v>
      </c>
      <c r="D94" s="11" t="s">
        <v>26</v>
      </c>
      <c r="E94" s="14" t="s">
        <v>22</v>
      </c>
      <c r="F94" s="13"/>
      <c r="G94" s="13"/>
      <c r="H94" s="4" t="str">
        <f t="shared" si="5"/>
        <v/>
      </c>
    </row>
    <row r="95" spans="1:8" ht="40.5">
      <c r="A95" s="10">
        <f t="shared" si="3"/>
        <v>90</v>
      </c>
      <c r="B95" s="11" t="s">
        <v>87</v>
      </c>
      <c r="C95" s="11" t="s">
        <v>16</v>
      </c>
      <c r="D95" s="11" t="s">
        <v>27</v>
      </c>
      <c r="E95" s="14" t="s">
        <v>22</v>
      </c>
      <c r="F95" s="13"/>
      <c r="G95" s="13"/>
      <c r="H95" s="4" t="str">
        <f t="shared" si="5"/>
        <v/>
      </c>
    </row>
    <row r="96" spans="1:8" ht="27">
      <c r="A96" s="10">
        <f t="shared" si="3"/>
        <v>91</v>
      </c>
      <c r="B96" s="11" t="s">
        <v>87</v>
      </c>
      <c r="C96" s="11" t="s">
        <v>16</v>
      </c>
      <c r="D96" s="11" t="s">
        <v>119</v>
      </c>
      <c r="E96" s="14" t="s">
        <v>22</v>
      </c>
      <c r="F96" s="13"/>
      <c r="G96" s="13"/>
      <c r="H96" s="4" t="str">
        <f t="shared" si="5"/>
        <v/>
      </c>
    </row>
    <row r="97" spans="1:8" ht="27">
      <c r="A97" s="10">
        <f t="shared" si="3"/>
        <v>92</v>
      </c>
      <c r="B97" s="11" t="s">
        <v>87</v>
      </c>
      <c r="C97" s="11" t="s">
        <v>16</v>
      </c>
      <c r="D97" s="11" t="s">
        <v>28</v>
      </c>
      <c r="E97" s="14" t="s">
        <v>22</v>
      </c>
      <c r="F97" s="13"/>
      <c r="G97" s="13"/>
      <c r="H97" s="4" t="str">
        <f t="shared" si="5"/>
        <v/>
      </c>
    </row>
    <row r="98" spans="1:8" ht="27">
      <c r="A98" s="10">
        <f t="shared" si="3"/>
        <v>93</v>
      </c>
      <c r="B98" s="11" t="s">
        <v>87</v>
      </c>
      <c r="C98" s="11" t="s">
        <v>16</v>
      </c>
      <c r="D98" s="11" t="s">
        <v>29</v>
      </c>
      <c r="E98" s="12" t="s">
        <v>7</v>
      </c>
      <c r="F98" s="13"/>
      <c r="G98" s="13"/>
      <c r="H98" s="4" t="str">
        <f t="shared" si="5"/>
        <v/>
      </c>
    </row>
    <row r="99" spans="1:8" ht="27">
      <c r="A99" s="10">
        <f t="shared" si="3"/>
        <v>94</v>
      </c>
      <c r="B99" s="11" t="s">
        <v>87</v>
      </c>
      <c r="C99" s="11" t="s">
        <v>16</v>
      </c>
      <c r="D99" s="11" t="s">
        <v>30</v>
      </c>
      <c r="E99" s="14" t="s">
        <v>22</v>
      </c>
      <c r="F99" s="13"/>
      <c r="G99" s="13"/>
      <c r="H99" s="4" t="str">
        <f t="shared" si="5"/>
        <v/>
      </c>
    </row>
    <row r="100" spans="1:8" ht="27">
      <c r="A100" s="10">
        <f t="shared" si="3"/>
        <v>95</v>
      </c>
      <c r="B100" s="11" t="s">
        <v>87</v>
      </c>
      <c r="C100" s="11" t="s">
        <v>16</v>
      </c>
      <c r="D100" s="11" t="s">
        <v>31</v>
      </c>
      <c r="E100" s="12" t="s">
        <v>7</v>
      </c>
      <c r="F100" s="13"/>
      <c r="G100" s="13"/>
      <c r="H100" s="4" t="str">
        <f t="shared" si="5"/>
        <v/>
      </c>
    </row>
    <row r="101" spans="1:8" ht="27">
      <c r="A101" s="10">
        <f t="shared" si="3"/>
        <v>96</v>
      </c>
      <c r="B101" s="11" t="s">
        <v>87</v>
      </c>
      <c r="C101" s="11" t="s">
        <v>54</v>
      </c>
      <c r="D101" s="11" t="s">
        <v>55</v>
      </c>
      <c r="E101" s="14" t="s">
        <v>22</v>
      </c>
      <c r="F101" s="13"/>
      <c r="G101" s="13"/>
      <c r="H101" s="4" t="str">
        <f t="shared" ref="H101:H112" si="6">IF(E101="必須",IF(F101="E：対応不可","区分が必須の機能については、「E：対応不可」とすることは認められません。",""),"")</f>
        <v/>
      </c>
    </row>
    <row r="102" spans="1:8" ht="27">
      <c r="A102" s="10">
        <f t="shared" si="3"/>
        <v>97</v>
      </c>
      <c r="B102" s="11" t="s">
        <v>87</v>
      </c>
      <c r="C102" s="11" t="s">
        <v>54</v>
      </c>
      <c r="D102" s="11" t="s">
        <v>41</v>
      </c>
      <c r="E102" s="14" t="s">
        <v>22</v>
      </c>
      <c r="F102" s="13"/>
      <c r="G102" s="13"/>
      <c r="H102" s="4" t="str">
        <f t="shared" si="6"/>
        <v/>
      </c>
    </row>
    <row r="103" spans="1:8" ht="27">
      <c r="A103" s="10">
        <f t="shared" si="3"/>
        <v>98</v>
      </c>
      <c r="B103" s="11" t="s">
        <v>87</v>
      </c>
      <c r="C103" s="11" t="s">
        <v>54</v>
      </c>
      <c r="D103" s="11" t="s">
        <v>56</v>
      </c>
      <c r="E103" s="14" t="s">
        <v>22</v>
      </c>
      <c r="F103" s="13"/>
      <c r="G103" s="13"/>
      <c r="H103" s="4" t="str">
        <f t="shared" si="6"/>
        <v/>
      </c>
    </row>
    <row r="104" spans="1:8" ht="27">
      <c r="A104" s="10">
        <f t="shared" si="3"/>
        <v>99</v>
      </c>
      <c r="B104" s="11" t="s">
        <v>87</v>
      </c>
      <c r="C104" s="11" t="s">
        <v>54</v>
      </c>
      <c r="D104" s="11" t="s">
        <v>57</v>
      </c>
      <c r="E104" s="14" t="s">
        <v>22</v>
      </c>
      <c r="F104" s="13"/>
      <c r="G104" s="13"/>
      <c r="H104" s="4" t="str">
        <f t="shared" si="6"/>
        <v/>
      </c>
    </row>
    <row r="105" spans="1:8" ht="27">
      <c r="A105" s="10">
        <f t="shared" si="3"/>
        <v>100</v>
      </c>
      <c r="B105" s="11" t="s">
        <v>87</v>
      </c>
      <c r="C105" s="11" t="s">
        <v>54</v>
      </c>
      <c r="D105" s="11" t="s">
        <v>118</v>
      </c>
      <c r="E105" s="14" t="s">
        <v>22</v>
      </c>
      <c r="F105" s="13"/>
      <c r="G105" s="13"/>
      <c r="H105" s="4" t="str">
        <f t="shared" si="6"/>
        <v/>
      </c>
    </row>
    <row r="106" spans="1:8" ht="27">
      <c r="A106" s="10">
        <f t="shared" si="3"/>
        <v>101</v>
      </c>
      <c r="B106" s="11" t="s">
        <v>87</v>
      </c>
      <c r="C106" s="11" t="s">
        <v>54</v>
      </c>
      <c r="D106" s="11" t="s">
        <v>58</v>
      </c>
      <c r="E106" s="14" t="s">
        <v>22</v>
      </c>
      <c r="F106" s="13"/>
      <c r="G106" s="13"/>
      <c r="H106" s="4" t="str">
        <f t="shared" si="6"/>
        <v/>
      </c>
    </row>
    <row r="107" spans="1:8" ht="27">
      <c r="A107" s="10">
        <f t="shared" si="3"/>
        <v>102</v>
      </c>
      <c r="B107" s="11" t="s">
        <v>87</v>
      </c>
      <c r="C107" s="11" t="s">
        <v>54</v>
      </c>
      <c r="D107" s="11" t="s">
        <v>59</v>
      </c>
      <c r="E107" s="14" t="s">
        <v>22</v>
      </c>
      <c r="F107" s="13"/>
      <c r="G107" s="13"/>
      <c r="H107" s="4" t="str">
        <f t="shared" si="6"/>
        <v/>
      </c>
    </row>
    <row r="108" spans="1:8" ht="27">
      <c r="A108" s="10">
        <f t="shared" si="3"/>
        <v>103</v>
      </c>
      <c r="B108" s="11" t="s">
        <v>87</v>
      </c>
      <c r="C108" s="11" t="s">
        <v>54</v>
      </c>
      <c r="D108" s="11" t="s">
        <v>60</v>
      </c>
      <c r="E108" s="12" t="s">
        <v>7</v>
      </c>
      <c r="F108" s="13"/>
      <c r="G108" s="13"/>
      <c r="H108" s="4" t="str">
        <f t="shared" si="6"/>
        <v/>
      </c>
    </row>
    <row r="109" spans="1:8" ht="27">
      <c r="A109" s="10">
        <f t="shared" si="3"/>
        <v>104</v>
      </c>
      <c r="B109" s="11" t="s">
        <v>87</v>
      </c>
      <c r="C109" s="11" t="s">
        <v>124</v>
      </c>
      <c r="D109" s="11" t="s">
        <v>123</v>
      </c>
      <c r="E109" s="14" t="s">
        <v>22</v>
      </c>
      <c r="F109" s="13"/>
      <c r="G109" s="13"/>
      <c r="H109" s="4" t="str">
        <f t="shared" si="6"/>
        <v/>
      </c>
    </row>
    <row r="110" spans="1:8" ht="27">
      <c r="A110" s="10">
        <f t="shared" si="3"/>
        <v>105</v>
      </c>
      <c r="B110" s="11" t="s">
        <v>87</v>
      </c>
      <c r="C110" s="11" t="s">
        <v>124</v>
      </c>
      <c r="D110" s="11" t="s">
        <v>120</v>
      </c>
      <c r="E110" s="14" t="s">
        <v>22</v>
      </c>
      <c r="F110" s="13"/>
      <c r="G110" s="13"/>
      <c r="H110" s="4" t="str">
        <f t="shared" si="6"/>
        <v/>
      </c>
    </row>
    <row r="111" spans="1:8" ht="27">
      <c r="A111" s="10">
        <f t="shared" si="3"/>
        <v>106</v>
      </c>
      <c r="B111" s="11" t="s">
        <v>87</v>
      </c>
      <c r="C111" s="11" t="s">
        <v>124</v>
      </c>
      <c r="D111" s="11" t="s">
        <v>121</v>
      </c>
      <c r="E111" s="14" t="s">
        <v>22</v>
      </c>
      <c r="F111" s="13"/>
      <c r="G111" s="13"/>
      <c r="H111" s="4" t="str">
        <f t="shared" si="6"/>
        <v/>
      </c>
    </row>
    <row r="112" spans="1:8" ht="40.5">
      <c r="A112" s="10">
        <f t="shared" si="3"/>
        <v>107</v>
      </c>
      <c r="B112" s="11" t="s">
        <v>87</v>
      </c>
      <c r="C112" s="11" t="s">
        <v>124</v>
      </c>
      <c r="D112" s="11" t="s">
        <v>122</v>
      </c>
      <c r="E112" s="14" t="s">
        <v>22</v>
      </c>
      <c r="F112" s="13"/>
      <c r="G112" s="13"/>
      <c r="H112" s="4" t="str">
        <f t="shared" si="6"/>
        <v/>
      </c>
    </row>
    <row r="113" spans="1:8" ht="27">
      <c r="A113" s="10">
        <f t="shared" si="3"/>
        <v>108</v>
      </c>
      <c r="B113" s="11" t="s">
        <v>87</v>
      </c>
      <c r="C113" s="11" t="s">
        <v>126</v>
      </c>
      <c r="D113" s="11" t="s">
        <v>130</v>
      </c>
      <c r="E113" s="14" t="s">
        <v>22</v>
      </c>
      <c r="F113" s="13"/>
      <c r="G113" s="13"/>
    </row>
    <row r="114" spans="1:8" ht="27">
      <c r="A114" s="10">
        <f t="shared" si="3"/>
        <v>109</v>
      </c>
      <c r="B114" s="11" t="s">
        <v>87</v>
      </c>
      <c r="C114" s="11" t="s">
        <v>126</v>
      </c>
      <c r="D114" s="11" t="s">
        <v>128</v>
      </c>
      <c r="E114" s="14" t="s">
        <v>22</v>
      </c>
      <c r="F114" s="13"/>
      <c r="G114" s="13"/>
    </row>
    <row r="115" spans="1:8" ht="27">
      <c r="A115" s="10">
        <f t="shared" si="3"/>
        <v>110</v>
      </c>
      <c r="B115" s="11" t="s">
        <v>87</v>
      </c>
      <c r="C115" s="11" t="s">
        <v>126</v>
      </c>
      <c r="D115" s="11" t="s">
        <v>129</v>
      </c>
      <c r="E115" s="14" t="s">
        <v>22</v>
      </c>
      <c r="F115" s="13"/>
      <c r="G115" s="13"/>
    </row>
    <row r="116" spans="1:8" ht="27">
      <c r="A116" s="10">
        <f t="shared" si="3"/>
        <v>111</v>
      </c>
      <c r="B116" s="11" t="s">
        <v>87</v>
      </c>
      <c r="C116" s="11" t="s">
        <v>126</v>
      </c>
      <c r="D116" s="11" t="s">
        <v>127</v>
      </c>
      <c r="E116" s="14" t="s">
        <v>22</v>
      </c>
      <c r="F116" s="13"/>
      <c r="G116" s="13"/>
    </row>
    <row r="117" spans="1:8" ht="40.5">
      <c r="A117" s="10">
        <f t="shared" si="3"/>
        <v>112</v>
      </c>
      <c r="B117" s="11" t="s">
        <v>87</v>
      </c>
      <c r="C117" s="11" t="s">
        <v>126</v>
      </c>
      <c r="D117" s="11" t="s">
        <v>125</v>
      </c>
      <c r="E117" s="14" t="s">
        <v>22</v>
      </c>
      <c r="F117" s="13"/>
      <c r="G117" s="13"/>
      <c r="H117" s="4" t="str">
        <f t="shared" ref="H117" si="7">IF(E117="必須",IF(F117="E：対応不可","区分が必須の機能については、「E：対応不可」とすることは認められません。",""),"")</f>
        <v/>
      </c>
    </row>
    <row r="118" spans="1:8" ht="27">
      <c r="A118" s="10">
        <f t="shared" si="3"/>
        <v>113</v>
      </c>
      <c r="B118" s="11" t="s">
        <v>87</v>
      </c>
      <c r="C118" s="11" t="s">
        <v>131</v>
      </c>
      <c r="D118" s="11" t="s">
        <v>132</v>
      </c>
      <c r="E118" s="14" t="s">
        <v>22</v>
      </c>
      <c r="F118" s="13"/>
      <c r="G118" s="13"/>
    </row>
    <row r="119" spans="1:8" ht="27">
      <c r="A119" s="10">
        <f t="shared" si="3"/>
        <v>114</v>
      </c>
      <c r="B119" s="11" t="s">
        <v>87</v>
      </c>
      <c r="C119" s="11" t="s">
        <v>131</v>
      </c>
      <c r="D119" s="11" t="s">
        <v>137</v>
      </c>
      <c r="E119" s="14" t="s">
        <v>22</v>
      </c>
      <c r="F119" s="13"/>
      <c r="G119" s="13"/>
    </row>
    <row r="120" spans="1:8" ht="27">
      <c r="A120" s="10">
        <f t="shared" si="3"/>
        <v>115</v>
      </c>
      <c r="B120" s="11" t="s">
        <v>87</v>
      </c>
      <c r="C120" s="11" t="s">
        <v>131</v>
      </c>
      <c r="D120" s="11" t="s">
        <v>133</v>
      </c>
      <c r="E120" s="14" t="s">
        <v>22</v>
      </c>
      <c r="F120" s="13"/>
      <c r="G120" s="13"/>
    </row>
    <row r="121" spans="1:8" ht="27">
      <c r="A121" s="10">
        <f t="shared" si="3"/>
        <v>116</v>
      </c>
      <c r="B121" s="11" t="s">
        <v>87</v>
      </c>
      <c r="C121" s="11" t="s">
        <v>131</v>
      </c>
      <c r="D121" s="11" t="s">
        <v>134</v>
      </c>
      <c r="E121" s="14" t="s">
        <v>22</v>
      </c>
      <c r="F121" s="13"/>
      <c r="G121" s="13"/>
    </row>
    <row r="122" spans="1:8" ht="54">
      <c r="A122" s="10">
        <f t="shared" si="3"/>
        <v>117</v>
      </c>
      <c r="B122" s="11" t="s">
        <v>87</v>
      </c>
      <c r="C122" s="11" t="s">
        <v>131</v>
      </c>
      <c r="D122" s="11" t="s">
        <v>135</v>
      </c>
      <c r="E122" s="14" t="s">
        <v>22</v>
      </c>
      <c r="F122" s="13"/>
      <c r="G122" s="13"/>
    </row>
    <row r="123" spans="1:8" ht="27">
      <c r="A123" s="10">
        <f t="shared" si="3"/>
        <v>118</v>
      </c>
      <c r="B123" s="11" t="s">
        <v>87</v>
      </c>
      <c r="C123" s="11" t="s">
        <v>131</v>
      </c>
      <c r="D123" s="11" t="s">
        <v>136</v>
      </c>
      <c r="E123" s="14" t="s">
        <v>22</v>
      </c>
      <c r="F123" s="13"/>
      <c r="G123" s="13"/>
    </row>
    <row r="124" spans="1:8" ht="27">
      <c r="A124" s="10">
        <f t="shared" si="3"/>
        <v>119</v>
      </c>
      <c r="B124" s="11" t="s">
        <v>87</v>
      </c>
      <c r="C124" s="11" t="s">
        <v>138</v>
      </c>
      <c r="D124" s="11" t="s">
        <v>139</v>
      </c>
      <c r="E124" s="14" t="s">
        <v>22</v>
      </c>
      <c r="F124" s="13"/>
      <c r="G124" s="13"/>
    </row>
    <row r="125" spans="1:8" ht="27">
      <c r="A125" s="10">
        <f t="shared" si="3"/>
        <v>120</v>
      </c>
      <c r="B125" s="11" t="s">
        <v>87</v>
      </c>
      <c r="C125" s="11" t="s">
        <v>138</v>
      </c>
      <c r="D125" s="11" t="s">
        <v>140</v>
      </c>
      <c r="E125" s="14" t="s">
        <v>22</v>
      </c>
      <c r="F125" s="13"/>
      <c r="G125" s="13"/>
    </row>
    <row r="126" spans="1:8" ht="27">
      <c r="A126" s="10">
        <f t="shared" si="3"/>
        <v>121</v>
      </c>
      <c r="B126" s="11" t="s">
        <v>87</v>
      </c>
      <c r="C126" s="11" t="s">
        <v>138</v>
      </c>
      <c r="D126" s="11" t="s">
        <v>141</v>
      </c>
      <c r="E126" s="14" t="s">
        <v>22</v>
      </c>
      <c r="F126" s="13"/>
      <c r="G126" s="13"/>
    </row>
    <row r="127" spans="1:8" ht="27">
      <c r="A127" s="10">
        <f t="shared" si="3"/>
        <v>122</v>
      </c>
      <c r="B127" s="11" t="s">
        <v>87</v>
      </c>
      <c r="C127" s="11" t="s">
        <v>138</v>
      </c>
      <c r="D127" s="11" t="s">
        <v>142</v>
      </c>
      <c r="E127" s="14" t="s">
        <v>22</v>
      </c>
      <c r="F127" s="13"/>
      <c r="G127" s="13"/>
    </row>
    <row r="129" spans="6:7">
      <c r="F129" s="13" t="s">
        <v>61</v>
      </c>
      <c r="G129" s="10">
        <f>COUNTIF($F$6:$F$127,F129)</f>
        <v>0</v>
      </c>
    </row>
    <row r="130" spans="6:7">
      <c r="F130" s="13" t="s">
        <v>62</v>
      </c>
      <c r="G130" s="10">
        <f>COUNTIF($F$6:$F$127,F130)</f>
        <v>0</v>
      </c>
    </row>
    <row r="131" spans="6:7">
      <c r="F131" s="13" t="s">
        <v>63</v>
      </c>
      <c r="G131" s="10">
        <f>COUNTIF($F$6:$F$127,F131)</f>
        <v>0</v>
      </c>
    </row>
    <row r="132" spans="6:7">
      <c r="F132" s="13" t="s">
        <v>64</v>
      </c>
      <c r="G132" s="10">
        <f>COUNTIF($F$6:$F$127,F132)</f>
        <v>0</v>
      </c>
    </row>
    <row r="133" spans="6:7">
      <c r="F133" s="13" t="s">
        <v>65</v>
      </c>
      <c r="G133" s="10">
        <f>COUNTIF($F$6:$F$127,F133)</f>
        <v>0</v>
      </c>
    </row>
  </sheetData>
  <autoFilter ref="A5:H127" xr:uid="{812AD1A7-3204-4BA0-ACDD-CF55FFD33330}"/>
  <sortState xmlns:xlrd2="http://schemas.microsoft.com/office/spreadsheetml/2017/richdata2" ref="A53:H92">
    <sortCondition ref="C53:C92"/>
  </sortState>
  <mergeCells count="3">
    <mergeCell ref="A1:B1"/>
    <mergeCell ref="A2:G2"/>
    <mergeCell ref="F3:G3"/>
  </mergeCells>
  <phoneticPr fontId="5"/>
  <conditionalFormatting sqref="F3:G3">
    <cfRule type="containsBlanks" dxfId="0" priority="1">
      <formula>LEN(TRIM(F3))=0</formula>
    </cfRule>
  </conditionalFormatting>
  <dataValidations count="1">
    <dataValidation type="list" allowBlank="1" showInputMessage="1" showErrorMessage="1" sqref="F6:F127" xr:uid="{D206CE1C-8B02-4C34-A8BC-465621035AED}">
      <formula1>"A：標準機能,B：代替機能,C：ｶｽﾀﾏｲｽﾞ,D：その他,E：対応不可"</formula1>
    </dataValidation>
  </dataValidations>
  <pageMargins left="0.39370078740157483" right="0.39370078740157483" top="0.59055118110236227" bottom="0.51181102362204722" header="0.31496062992125984" footer="0.31496062992125984"/>
  <pageSetup paperSize="9" scale="54" fitToHeight="0" orientation="portrait" r:id="rId1"/>
  <headerFooter>
    <oddFooter>&amp;P / &amp;N ページ</oddFooter>
  </headerFooter>
  <rowBreaks count="1" manualBreakCount="1">
    <brk id="127"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機能要件確認書</vt:lpstr>
      <vt:lpstr>機能要件確認書!Print_Area</vt:lpstr>
      <vt:lpstr>機能要件確認書!Print_Titles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髙橋　聖</dc:creator>
  <cp:lastModifiedBy>総務課職員係</cp:lastModifiedBy>
  <cp:lastPrinted>2025-02-04T08:17:21Z</cp:lastPrinted>
  <dcterms:created xsi:type="dcterms:W3CDTF">2019-12-20T00:28:56Z</dcterms:created>
  <dcterms:modified xsi:type="dcterms:W3CDTF">2025-02-12T05:00:00Z</dcterms:modified>
</cp:coreProperties>
</file>